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 name="Excel_BuiltIn_Print_Area" localSheetId="3">'Зараде '!$B$1:$H$48</definedName>
    <definedName name="Excel_BuiltIn_Print_Area" localSheetId="4">'Запослени'!$B$2:$F$31</definedName>
    <definedName name="Excel_BuiltIn_Print_Area" localSheetId="5">'Цене'!$B$1:$R$34</definedName>
    <definedName name="Excel_BuiltIn_Print_Area" localSheetId="6">'Субвенције'!$B$3:$G$56</definedName>
    <definedName name="Excel_BuiltIn_Print_Area" localSheetId="8">'Донације'!$B$2:$K$32</definedName>
    <definedName name="Excel_BuiltIn_Print_Area" localSheetId="9">'Кредити'!$A$1:$W$34</definedName>
  </definedNames>
  <calcPr fullCalcOnLoad="1"/>
</workbook>
</file>

<file path=xl/sharedStrings.xml><?xml version="1.0" encoding="utf-8"?>
<sst xmlns="http://schemas.openxmlformats.org/spreadsheetml/2006/main" count="1072" uniqueCount="853">
  <si>
    <t>Образац 1</t>
  </si>
  <si>
    <t>Предузеће:___________________</t>
  </si>
  <si>
    <t>ЈАВНО КОМУНАЛНО СТАМБЕНО ПРЕДУЗЕЋЕ СЕНТА</t>
  </si>
  <si>
    <t>Матични број:_____________________</t>
  </si>
  <si>
    <t>БИЛАНС УСПЕХА за период 01.01 – 31.12.2021.</t>
  </si>
  <si>
    <t>у 000 динара</t>
  </si>
  <si>
    <t>Група рачуна, рачун</t>
  </si>
  <si>
    <t>ПОЗИЦИЈА</t>
  </si>
  <si>
    <t>AOП</t>
  </si>
  <si>
    <t>Реализација 
01.01-31.12.2020.      Претходна година</t>
  </si>
  <si>
    <t>План за
01.01-31.12.2021.             Текућа година</t>
  </si>
  <si>
    <t xml:space="preserve"> 01.01 – 31.12.2021.</t>
  </si>
  <si>
    <t>Индекс реализација01.01.2021-31.12.2021.</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</si>
  <si>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</si>
  <si>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</si>
  <si>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</si>
  <si>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</si>
  <si>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</si>
  <si>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</si>
  <si>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</si>
  <si>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</si>
  <si>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</si>
  <si>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</si>
  <si>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</si>
  <si>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</si>
  <si>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</si>
  <si>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</si>
  <si>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</si>
  <si>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</si>
  <si>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</si>
  <si>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</si>
  <si>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</si>
  <si>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</si>
  <si>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</si>
  <si>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</si>
  <si>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</si>
  <si>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</si>
  <si>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</si>
  <si>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</si>
  <si>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</si>
  <si>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</si>
  <si>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</si>
  <si>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</si>
  <si>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</si>
  <si>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</si>
  <si>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</si>
  <si>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</si>
  <si>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</si>
  <si>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</si>
  <si>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</si>
  <si>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</si>
  <si>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</si>
  <si>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</si>
  <si>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</si>
  <si>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</si>
  <si>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</si>
  <si>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</si>
  <si>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</si>
  <si>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</si>
  <si>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</si>
  <si>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</si>
  <si>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</si>
  <si>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</si>
  <si>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</si>
  <si>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</si>
  <si>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</si>
  <si>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</si>
  <si>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</si>
  <si>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</si>
  <si>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</si>
  <si>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</si>
  <si>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</si>
  <si>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</si>
  <si>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</si>
  <si>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</si>
  <si>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</si>
  <si>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</si>
  <si>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</si>
  <si>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</si>
  <si>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</si>
  <si>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</si>
  <si>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</si>
  <si>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</si>
  <si>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</si>
  <si>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</si>
  <si>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</si>
  <si>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</si>
  <si>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</si>
  <si>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</si>
  <si>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</si>
  <si>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</si>
  <si>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</si>
  <si>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</si>
  <si>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</si>
  <si>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</si>
  <si>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</si>
  <si>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</si>
  <si>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</si>
  <si>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</si>
  <si>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</si>
  <si>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</si>
  <si>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</si>
  <si>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</si>
  <si>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</si>
  <si>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</si>
  <si>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</si>
  <si>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</si>
  <si>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27.01.2022.</t>
  </si>
  <si>
    <t>Oвлашћено лице: __________________________</t>
  </si>
  <si>
    <t xml:space="preserve">М.П. </t>
  </si>
  <si>
    <t>Предузеће:____________________</t>
  </si>
  <si>
    <t>Матични број:_________________</t>
  </si>
  <si>
    <t>Образац 1А</t>
  </si>
  <si>
    <t>БИЛАНС СТАЊА  на дан 31.12.2021.</t>
  </si>
  <si>
    <t>П О З И Ц И Ј А</t>
  </si>
  <si>
    <t>АОП</t>
  </si>
  <si>
    <t>Стање на дан 
31.12.2020.
Претходна година</t>
  </si>
  <si>
    <t>Планирано стање 
на дан 31.12.2021 Текућа година</t>
  </si>
  <si>
    <t>31.12.2021.</t>
  </si>
  <si>
    <t>Индекс реализација 01.01-31.12-./01.01.-31.12.2021</t>
  </si>
  <si>
    <t xml:space="preserve">План </t>
  </si>
  <si>
    <t xml:space="preserve">
Реализација</t>
  </si>
  <si>
    <t>АКТИВА</t>
  </si>
  <si>
    <t>А. УПИСАНИ А НЕУПЛАЋЕНИ КАПИТАЛ</t>
  </si>
  <si>
    <t>001</t>
  </si>
  <si>
    <r>
      <rPr>
        <b/>
        <sz val="14"/>
        <rFont val="Times New Roman"/>
        <family val="1"/>
      </rP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</si>
  <si>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</si>
  <si>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</si>
  <si>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</si>
  <si>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</si>
  <si>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</si>
  <si>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</si>
  <si>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</si>
  <si>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</si>
  <si>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</si>
  <si>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</si>
  <si>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</si>
  <si>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</si>
  <si>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</si>
  <si>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</si>
  <si>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</si>
  <si>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</si>
  <si>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</si>
  <si>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</si>
  <si>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</si>
  <si>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</si>
  <si>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</si>
  <si>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</si>
  <si>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</si>
  <si>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</si>
  <si>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</si>
  <si>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</si>
  <si>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</si>
  <si>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</si>
  <si>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</si>
  <si>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</si>
  <si>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</si>
  <si>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</si>
  <si>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</si>
  <si>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</si>
  <si>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</si>
  <si>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</si>
  <si>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</si>
  <si>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</si>
  <si>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</si>
  <si>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</si>
  <si>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</si>
  <si>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</si>
  <si>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</si>
  <si>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</si>
  <si>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</si>
  <si>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</si>
  <si>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</si>
  <si>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</si>
  <si>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</si>
  <si>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</si>
  <si>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</si>
  <si>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</si>
  <si>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</si>
  <si>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</si>
  <si>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</si>
  <si>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</si>
  <si>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</si>
  <si>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</si>
  <si>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</si>
  <si>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</si>
  <si>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</si>
  <si>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</si>
  <si>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</si>
  <si>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</si>
  <si>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</si>
  <si>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</si>
  <si>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</si>
  <si>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</si>
  <si>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</si>
  <si>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</si>
  <si>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</si>
  <si>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</si>
  <si>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</si>
  <si>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</si>
  <si>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</si>
  <si>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</si>
  <si>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</si>
  <si>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</si>
  <si>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</si>
  <si>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</si>
  <si>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</si>
  <si>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</si>
  <si>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</si>
  <si>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</si>
  <si>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</si>
  <si>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</si>
  <si>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</si>
  <si>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</si>
  <si>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</si>
  <si>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</si>
  <si>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</si>
  <si>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</si>
  <si>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</si>
  <si>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</si>
  <si>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</si>
  <si>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</si>
  <si>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</si>
  <si>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</si>
  <si>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</si>
  <si>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</si>
  <si>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</si>
  <si>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</si>
  <si>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</si>
  <si>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</si>
  <si>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</si>
  <si>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</si>
  <si>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</si>
  <si>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</si>
  <si>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</si>
  <si>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</si>
  <si>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</si>
  <si>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</si>
  <si>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</si>
  <si>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</si>
  <si>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</si>
  <si>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</si>
  <si>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</si>
  <si>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</si>
  <si>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</si>
  <si>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</si>
  <si>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</si>
  <si>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</si>
  <si>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</si>
  <si>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</si>
  <si>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</si>
  <si>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</si>
  <si>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</si>
  <si>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</si>
  <si>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</si>
  <si>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</si>
  <si>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</si>
  <si>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</si>
  <si>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</si>
  <si>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</si>
  <si>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</si>
  <si>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</si>
  <si>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</si>
  <si>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</si>
  <si>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</si>
  <si>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</si>
  <si>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</si>
  <si>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</si>
  <si>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</si>
  <si>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</si>
  <si>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</si>
  <si>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</si>
  <si>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</si>
  <si>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</si>
  <si>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</si>
  <si>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</si>
  <si>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</si>
  <si>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</si>
  <si>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</si>
  <si>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</si>
  <si>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</si>
  <si>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</si>
  <si>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</si>
  <si>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</si>
  <si>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</si>
  <si>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</si>
  <si>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</si>
  <si>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</si>
  <si>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</si>
  <si>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</si>
  <si>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</si>
  <si>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</si>
  <si>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</si>
  <si>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</si>
  <si>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</si>
  <si>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</si>
  <si>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</si>
  <si>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</si>
  <si>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</si>
  <si>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</si>
  <si>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</si>
  <si>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</si>
  <si>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</si>
  <si>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</si>
  <si>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</si>
  <si>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</si>
  <si>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</si>
  <si>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</si>
  <si>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</si>
  <si>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</si>
  <si>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</si>
  <si>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</si>
  <si>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</si>
  <si>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</si>
  <si>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</si>
  <si>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</si>
  <si>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</si>
  <si>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</si>
  <si>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</si>
  <si>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</si>
  <si>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</si>
  <si>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</si>
  <si>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</si>
  <si>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</si>
  <si>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</si>
  <si>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</si>
  <si>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</si>
  <si>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</si>
  <si>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</si>
  <si>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</si>
  <si>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</si>
  <si>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</si>
  <si>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</si>
  <si>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</si>
  <si>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</si>
  <si>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</si>
  <si>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</si>
  <si>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</si>
  <si>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</si>
  <si>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</si>
  <si>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</si>
  <si>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</si>
  <si>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</si>
  <si>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</si>
  <si>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</si>
  <si>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</si>
  <si>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</si>
  <si>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</si>
  <si>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</si>
  <si>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</si>
  <si>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</si>
  <si>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</si>
  <si>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</si>
  <si>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</si>
  <si>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</si>
  <si>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</si>
  <si>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</si>
  <si>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</si>
  <si>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</si>
  <si>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</si>
  <si>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</si>
  <si>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</si>
  <si>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</si>
  <si>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</si>
  <si>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</si>
  <si>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</si>
  <si>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</si>
  <si>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</si>
  <si>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</si>
  <si>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</si>
  <si>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</si>
  <si>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</si>
  <si>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</si>
  <si>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</si>
  <si>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</si>
  <si>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</si>
  <si>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</si>
  <si>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</si>
  <si>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</si>
  <si>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</si>
  <si>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</si>
  <si>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</si>
  <si>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</si>
  <si>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</si>
  <si>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</si>
  <si>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</si>
  <si>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</si>
  <si>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</si>
  <si>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</si>
  <si>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</si>
  <si>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</si>
  <si>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</si>
  <si>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</si>
  <si>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</si>
  <si>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</si>
  <si>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</si>
  <si>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</si>
  <si>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</si>
  <si>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</si>
  <si>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</si>
  <si>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</si>
  <si>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</si>
  <si>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</si>
  <si>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</si>
  <si>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</si>
  <si>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</si>
  <si>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</si>
  <si>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</si>
  <si>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</si>
  <si>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</si>
  <si>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</si>
  <si>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</si>
  <si>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</si>
  <si>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</si>
  <si>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</si>
  <si>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</si>
  <si>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</si>
  <si>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</si>
  <si>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</si>
  <si>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</si>
  <si>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</si>
  <si>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</si>
  <si>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</si>
  <si>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</si>
  <si>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</si>
  <si>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</si>
  <si>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</si>
  <si>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</si>
  <si>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</si>
  <si>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</si>
  <si>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</si>
  <si>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</si>
  <si>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</si>
  <si>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</si>
  <si>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</si>
  <si>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</si>
  <si>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</si>
  <si>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</si>
  <si>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</si>
  <si>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</si>
  <si>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</si>
  <si>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</si>
  <si>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</si>
  <si>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</si>
  <si>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</si>
  <si>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</si>
  <si>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</si>
  <si>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</si>
  <si>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</si>
  <si>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</si>
  <si>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</si>
  <si>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</si>
  <si>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</si>
  <si>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</si>
  <si>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</si>
  <si>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</si>
  <si>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до31.12.2021. године</t>
  </si>
  <si>
    <t>у 000 динарa</t>
  </si>
  <si>
    <t>01.01. - 31.12.2021.</t>
  </si>
  <si>
    <t xml:space="preserve">Индекс 
 Реализација                    01.01. -31.12 .  2021            пн 01.01. -31.12..2021.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</si>
  <si>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</si>
  <si>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</si>
  <si>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</si>
  <si>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</si>
  <si>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</si>
  <si>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</si>
  <si>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</si>
  <si>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</si>
  <si>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</si>
  <si>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</si>
  <si>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</si>
  <si>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</si>
  <si>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</si>
  <si>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</si>
  <si>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</si>
  <si>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</si>
  <si>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</si>
  <si>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</si>
  <si>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</si>
  <si>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</si>
  <si>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</si>
  <si>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</si>
  <si>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</si>
  <si>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</si>
  <si>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</si>
  <si>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</si>
  <si>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</si>
  <si>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</si>
  <si>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</si>
  <si>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</si>
  <si>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</si>
  <si>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</si>
  <si>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</si>
  <si>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</si>
  <si>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</si>
  <si>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</si>
  <si>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</si>
  <si>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</si>
  <si>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</si>
  <si>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</si>
  <si>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</si>
  <si>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</si>
  <si>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rPr>
        <b/>
        <sz val="12"/>
        <color indexed="8"/>
        <rFont val="Times New Roman"/>
        <family val="1"/>
      </rPr>
      <t>Г. СВЕГА ПРИЛИВ ГОТОВИНЕ</t>
    </r>
    <r>
      <rPr>
        <sz val="12"/>
        <color indexed="8"/>
        <rFont val="Times New Roman"/>
        <family val="1"/>
      </rPr>
      <t> (3001 + 3013 + 3025)</t>
    </r>
  </si>
  <si>
    <r>
      <rPr>
        <b/>
        <sz val="12"/>
        <color indexed="8"/>
        <rFont val="Times New Roman"/>
        <family val="1"/>
      </rPr>
      <t>Д. СВЕГА ОДЛИВ ГОТОВИНЕ</t>
    </r>
    <r>
      <rPr>
        <sz val="12"/>
        <color indexed="8"/>
        <rFont val="Times New Roman"/>
        <family val="1"/>
      </rPr>
      <t> (3005 + 3019 + 3031)</t>
    </r>
  </si>
  <si>
    <r>
      <rPr>
        <b/>
        <sz val="12"/>
        <color indexed="8"/>
        <rFont val="Times New Roman"/>
        <family val="1"/>
      </rPr>
      <t>Ђ. НЕТО ПРИЛИВ ГОТОВИНЕ</t>
    </r>
    <r>
      <rPr>
        <sz val="12"/>
        <color indexed="8"/>
        <rFont val="Times New Roman"/>
        <family val="1"/>
      </rPr>
      <t> (3040 – 3041)</t>
    </r>
  </si>
  <si>
    <r>
      <rPr>
        <b/>
        <sz val="12"/>
        <color indexed="8"/>
        <rFont val="Times New Roman"/>
        <family val="1"/>
      </rP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</si>
  <si>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</si>
  <si>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</si>
  <si>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</si>
  <si>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rPr>
        <b/>
        <sz val="12"/>
        <color indexed="8"/>
        <rFont val="Times New Roman"/>
        <family val="1"/>
      </rPr>
      <t xml:space="preserve">Ј. ГОТОВИНА НА КРАЈУ ОБРАЧУНСКОГ ПЕРИОДА </t>
    </r>
    <r>
      <rPr>
        <sz val="12"/>
        <color indexed="8"/>
        <rFont val="Times New Roman"/>
        <family val="1"/>
      </rPr>
      <t>(3042 – 3043 + 3044 + 3045 – 3046)</t>
    </r>
  </si>
  <si>
    <t>Датум: 27.01..2022.</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</si>
  <si>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</si>
  <si>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</si>
  <si>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</si>
  <si>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</si>
  <si>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</si>
  <si>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</si>
  <si>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</si>
  <si>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Индекс 
 Реализ1ција 01.01. -31.12..2021.                         пла 01.01. -31.12.2021.</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</si>
  <si>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</si>
  <si>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</si>
  <si>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</si>
  <si>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</si>
  <si>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</si>
  <si>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</si>
  <si>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</si>
  <si>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</si>
  <si>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</si>
  <si>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</si>
  <si>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</si>
  <si>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</si>
  <si>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</si>
  <si>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</si>
  <si>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</si>
  <si>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</si>
  <si>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</si>
  <si>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</si>
  <si>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</si>
  <si>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</si>
  <si>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</si>
  <si>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</si>
  <si>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</si>
  <si>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</si>
  <si>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</si>
  <si>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</si>
  <si>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</si>
  <si>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</si>
  <si>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</si>
  <si>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</si>
  <si>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</si>
  <si>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</si>
  <si>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</si>
  <si>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</si>
  <si>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</si>
  <si>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</si>
  <si>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</si>
  <si>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</si>
  <si>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</si>
  <si>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</si>
  <si>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</si>
  <si>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</si>
  <si>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</si>
  <si>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</si>
  <si>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</si>
  <si>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</si>
  <si>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</si>
  <si>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</si>
  <si>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</si>
  <si>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</si>
  <si>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</si>
  <si>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</si>
  <si>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</si>
  <si>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</si>
  <si>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</si>
  <si>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</si>
  <si>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</si>
  <si>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</si>
  <si>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</si>
  <si>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</si>
  <si>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</si>
  <si>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</si>
  <si>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</si>
  <si>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Датум:27.01.2022.</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</si>
  <si>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</si>
  <si>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</si>
  <si>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</si>
  <si>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</si>
  <si>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</si>
  <si>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</si>
  <si>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</si>
  <si>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</si>
  <si>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</si>
  <si>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30.09.2021 .године*</t>
  </si>
  <si>
    <t>Одлив кадрова</t>
  </si>
  <si>
    <t>анеџ уговор</t>
  </si>
  <si>
    <t>отказ</t>
  </si>
  <si>
    <t>старосна пензија</t>
  </si>
  <si>
    <t>5.</t>
  </si>
  <si>
    <t>спор.раскид</t>
  </si>
  <si>
    <t>6.</t>
  </si>
  <si>
    <t>смрт</t>
  </si>
  <si>
    <t>Пријем</t>
  </si>
  <si>
    <t>7.</t>
  </si>
  <si>
    <t>уговор -замена</t>
  </si>
  <si>
    <t>8.</t>
  </si>
  <si>
    <t>анекс уговор</t>
  </si>
  <si>
    <t>9.</t>
  </si>
  <si>
    <t>уговори</t>
  </si>
  <si>
    <t>Стање на дан 30.09..2021. године**</t>
  </si>
  <si>
    <t>*последњи дан претходног тромесечја</t>
  </si>
  <si>
    <t>** последњи дан тромесечја за који се извештај доставља</t>
  </si>
  <si>
    <t xml:space="preserve">Датум:                                                                                                                                                   </t>
  </si>
  <si>
    <t>27.01.2022..</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</si>
  <si>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</si>
  <si>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</si>
  <si>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</si>
  <si>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</si>
  <si>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</si>
  <si>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</si>
  <si>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</si>
  <si>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</si>
  <si>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</si>
  <si>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</si>
  <si>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</si>
  <si>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</si>
  <si>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</si>
  <si>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</si>
  <si>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</si>
  <si>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</si>
  <si>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</si>
  <si>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</si>
  <si>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</si>
  <si>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</si>
  <si>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</si>
  <si>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</si>
  <si>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</si>
  <si>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</si>
  <si>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</si>
  <si>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</si>
  <si>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</si>
  <si>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</si>
  <si>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</si>
  <si>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</si>
  <si>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</si>
  <si>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</si>
  <si>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</si>
  <si>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</si>
  <si>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</si>
  <si>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</si>
  <si>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</si>
  <si>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</si>
  <si>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</si>
  <si>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</si>
  <si>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2020</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</si>
  <si>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</si>
  <si>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</si>
  <si>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</si>
  <si>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</si>
  <si>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</si>
  <si>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</si>
  <si>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</si>
  <si>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</si>
  <si>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</si>
  <si>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</si>
  <si>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01.01-31.12.2021 текућа година</t>
  </si>
  <si>
    <t>01.01. до 31.03.</t>
  </si>
  <si>
    <t>01.01. до 30.06.</t>
  </si>
  <si>
    <t>01.01. до 30.09.</t>
  </si>
  <si>
    <t>01.01. до 31.12.</t>
  </si>
  <si>
    <t>Субвенције</t>
  </si>
  <si>
    <t>0.</t>
  </si>
  <si>
    <t>Период од 01.01. до 31.03.2021.</t>
  </si>
  <si>
    <t>Индекс                               реализацијa 01.01.-31.03. /                                план 01.01.-31.03.</t>
  </si>
  <si>
    <t>Период од 01.01. до 30.06.2021.</t>
  </si>
  <si>
    <t>Индекс                               реализацијa 01.01.-30.06. /                                план 01.01.-30.06.</t>
  </si>
  <si>
    <t>Период од 01.01. до 30.09.2021.</t>
  </si>
  <si>
    <t>Индекс                               реализацијa 01.01.-30.09. /                                план 01.01.-30.09.</t>
  </si>
  <si>
    <t>5.060.0000</t>
  </si>
  <si>
    <t>Остали приходи из буџета</t>
  </si>
  <si>
    <t>Период од 01.01. до 31.12.2021.</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</si>
  <si>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</si>
  <si>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</si>
  <si>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27.01..2022.</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</si>
  <si>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</si>
  <si>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</si>
  <si>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</si>
  <si>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</si>
  <si>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</si>
  <si>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</si>
  <si>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</si>
  <si>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</si>
  <si>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</si>
  <si>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</si>
  <si>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</si>
  <si>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</si>
  <si>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</si>
  <si>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</si>
  <si>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</si>
  <si>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rPr>
        <b/>
        <sz val="12"/>
        <rFont val="Times New Roman"/>
        <family val="1"/>
      </rPr>
      <t xml:space="preserve">           2015 </t>
    </r>
    <r>
      <rPr>
        <b/>
        <sz val="12"/>
        <rFont val="Calibri"/>
        <family val="2"/>
      </rPr>
      <t>¹</t>
    </r>
  </si>
  <si>
    <t xml:space="preserve">          2016² </t>
  </si>
  <si>
    <t>покр.губитак</t>
  </si>
  <si>
    <r>
      <rPr>
        <sz val="12"/>
        <rFont val="Calibri"/>
        <family val="2"/>
      </rP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</si>
  <si>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</si>
  <si>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</si>
  <si>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</si>
  <si>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</si>
  <si>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</si>
  <si>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</si>
  <si>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</si>
  <si>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01.01-31.12.2020.             Претходна  година</t>
  </si>
  <si>
    <t>Индекс 
 Реализација 01.01. -31.12.2021.                   план 01.01. -31.12.2021.</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</si>
  <si>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</si>
  <si>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</si>
  <si>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</si>
  <si>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</si>
  <si>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</si>
  <si>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</si>
  <si>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</si>
  <si>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</si>
  <si>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</si>
  <si>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</si>
  <si>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</si>
  <si>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</si>
  <si>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27.10.2021.</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</si>
  <si>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</si>
  <si>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</si>
  <si>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</si>
  <si>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</si>
  <si>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</si>
  <si>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</si>
  <si>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</si>
  <si>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</si>
  <si>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</si>
  <si>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</si>
  <si>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</si>
  <si>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</si>
  <si>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</si>
  <si>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</si>
  <si>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</si>
  <si>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</si>
  <si>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</si>
  <si>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</si>
  <si>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</si>
  <si>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</si>
  <si>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</si>
  <si>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</si>
  <si>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</si>
  <si>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</si>
  <si>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</si>
  <si>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</si>
  <si>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</si>
  <si>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</si>
  <si>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</si>
  <si>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</si>
  <si>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</si>
  <si>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</si>
  <si>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</si>
  <si>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</si>
  <si>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Датум:27.01.2022.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</si>
  <si>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</si>
  <si>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</si>
  <si>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</si>
  <si>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</si>
  <si>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</si>
  <si>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</si>
  <si>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</si>
  <si>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</si>
  <si>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31.12.2020.</t>
  </si>
  <si>
    <t>текући рачун</t>
  </si>
  <si>
    <t>Комерцијална Банка ад</t>
  </si>
  <si>
    <t>Бојбођанска банка ад ОТП гроуп</t>
  </si>
  <si>
    <t>трезор</t>
  </si>
  <si>
    <t>Укупно у динарима</t>
  </si>
  <si>
    <t>31.03.2021.</t>
  </si>
  <si>
    <t>30.06.2021.</t>
  </si>
  <si>
    <t>30.09.2021.</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</si>
  <si>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</si>
  <si>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</si>
  <si>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</si>
  <si>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</si>
  <si>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</si>
  <si>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</si>
  <si>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</si>
  <si>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</si>
  <si>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</si>
  <si>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</si>
  <si>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</si>
  <si>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</si>
  <si>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</si>
  <si>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</si>
  <si>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</si>
  <si>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01.01.-31.03.2021.</t>
  </si>
  <si>
    <t>01.01.-30.06.2021</t>
  </si>
  <si>
    <t>01.01.-30.09.2021</t>
  </si>
  <si>
    <t>01.01.-31.12.2021</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</si>
  <si>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</si>
  <si>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</si>
  <si>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</si>
  <si>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</si>
  <si>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</si>
  <si>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31.12.2021.</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</si>
  <si>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</si>
  <si>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</si>
  <si>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</si>
  <si>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</si>
  <si>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</si>
  <si>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</si>
  <si>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</si>
  <si>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</si>
  <si>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</si>
  <si>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</si>
  <si>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</si>
  <si>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</si>
  <si>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</si>
  <si>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</si>
  <si>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</si>
  <si>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</si>
  <si>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</si>
  <si>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</si>
  <si>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</si>
  <si>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</si>
  <si>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</si>
  <si>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</si>
  <si>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</si>
  <si>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</si>
  <si>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</si>
  <si>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</si>
  <si>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</si>
  <si>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</si>
  <si>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</si>
  <si>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</si>
  <si>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</si>
  <si>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</si>
  <si>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</si>
  <si>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</si>
  <si>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</si>
  <si>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</si>
  <si>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</si>
  <si>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</si>
  <si>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</si>
  <si>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</si>
  <si>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</si>
  <si>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</si>
  <si>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</si>
  <si>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</si>
  <si>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</si>
  <si>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</si>
  <si>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</si>
  <si>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</si>
  <si>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Датум:27.01..2022.</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</si>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</sst>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3">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
    <numFmt numFmtId="174" formatCode="#,##0.00;\-#,##0.00"/>
    <numFmt numFmtId="175" formatCode="0.00"/>
    <numFmt numFmtId="176" formatCode="dd/mm/yy"/>
  </numFmts>
  <fonts count="38">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sz val="16"/>
      <name val="Times New Roman"/>
      <family val="1"/>
    </font>
    <font>
      <sz val="22"/>
      <name val="Times New Roman"/>
      <family val="1"/>
    </font>
    <font>
      <sz val="20"/>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b/>
      <sz val="15"/>
      <name val="Times New Roman"/>
      <family val="1"/>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499">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4" fontId="8" fillId="3" borderId="11" xfId="0" applyFont="1" applyFill="1" applyBorder="1" applyAlignment="1">
      <alignment horizontal="center" wrapText="1"/>
    </xf>
    <xf numFmtId="165" fontId="9" fillId="0" borderId="11" xfId="0" applyNumberFormat="1" applyFont="1" applyBorder="1" applyAlignment="1">
      <alignment horizontal="right"/>
    </xf>
    <xf numFmtId="165" fontId="9" fillId="0" borderId="13" xfId="0" applyNumberFormat="1" applyFont="1" applyBorder="1" applyAlignment="1">
      <alignment horizontal="right"/>
    </xf>
    <xf numFmtId="165" fontId="9" fillId="0" borderId="0"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1" fillId="0" borderId="14"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4" fontId="1" fillId="0" borderId="0" xfId="0" applyFont="1" applyFill="1" applyBorder="1" applyAlignment="1">
      <alignment horizontal="center" wrapText="1"/>
    </xf>
    <xf numFmtId="167" fontId="1" fillId="3" borderId="0" xfId="0" applyNumberFormat="1" applyFont="1" applyFill="1" applyAlignment="1">
      <alignment horizontal="left"/>
    </xf>
    <xf numFmtId="164" fontId="5" fillId="0" borderId="0" xfId="0" applyFont="1" applyBorder="1" applyAlignment="1">
      <alignment horizontal="center" vertical="center" wrapText="1"/>
    </xf>
    <xf numFmtId="164" fontId="5" fillId="0" borderId="0" xfId="0" applyFont="1" applyBorder="1" applyAlignment="1">
      <alignment horizontal="left" vertical="center" wrapText="1"/>
    </xf>
    <xf numFmtId="164" fontId="5" fillId="0" borderId="0" xfId="0" applyFont="1" applyBorder="1" applyAlignment="1">
      <alignment horizontal="center"/>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0"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5"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6"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0"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1" fillId="0" borderId="8" xfId="0" applyNumberFormat="1" applyFont="1" applyFill="1" applyBorder="1" applyAlignment="1">
      <alignment horizontal="right" vertical="center"/>
    </xf>
    <xf numFmtId="165" fontId="11" fillId="0" borderId="8" xfId="0" applyNumberFormat="1" applyFont="1" applyBorder="1" applyAlignment="1">
      <alignment horizontal="right" vertical="center"/>
    </xf>
    <xf numFmtId="164" fontId="1" fillId="0" borderId="11" xfId="0" applyFont="1" applyBorder="1" applyAlignment="1">
      <alignment horizontal="center" vertical="top" wrapText="1"/>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xf>
    <xf numFmtId="165" fontId="9" fillId="0" borderId="11" xfId="0" applyNumberFormat="1" applyFont="1" applyBorder="1" applyAlignment="1">
      <alignment horizontal="center" vertical="center" wrapText="1"/>
    </xf>
    <xf numFmtId="165" fontId="9" fillId="0" borderId="11" xfId="0" applyNumberFormat="1" applyFont="1" applyFill="1" applyBorder="1" applyAlignment="1" applyProtection="1">
      <alignment horizontal="center" vertical="center"/>
      <protection locked="0"/>
    </xf>
    <xf numFmtId="165" fontId="9" fillId="0" borderId="11" xfId="0" applyNumberFormat="1" applyFont="1" applyBorder="1" applyAlignment="1">
      <alignment horizontal="center" vertical="top" wrapText="1"/>
    </xf>
    <xf numFmtId="166" fontId="9" fillId="0" borderId="11" xfId="0" applyNumberFormat="1" applyFont="1" applyBorder="1" applyAlignment="1">
      <alignment horizontal="center" vertical="top" wrapText="1"/>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2" fillId="3" borderId="17" xfId="0" applyNumberFormat="1" applyFont="1" applyFill="1" applyBorder="1" applyAlignment="1">
      <alignment horizontal="center"/>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0" fillId="0" borderId="0" xfId="0" applyFont="1" applyAlignment="1">
      <alignment horizontal="right"/>
    </xf>
    <xf numFmtId="164" fontId="1" fillId="0" borderId="7" xfId="0" applyFont="1" applyBorder="1" applyAlignment="1">
      <alignment horizontal="center" vertical="center" wrapText="1"/>
    </xf>
    <xf numFmtId="164" fontId="13" fillId="0" borderId="7" xfId="0" applyFont="1" applyBorder="1" applyAlignment="1">
      <alignment vertical="center" wrapText="1"/>
    </xf>
    <xf numFmtId="164" fontId="14"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3" fillId="0" borderId="10" xfId="0" applyFont="1" applyBorder="1" applyAlignment="1">
      <alignment vertical="center" wrapText="1"/>
    </xf>
    <xf numFmtId="164" fontId="14"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4" fillId="0" borderId="10" xfId="0" applyFont="1" applyBorder="1" applyAlignment="1">
      <alignment vertical="center" wrapText="1"/>
    </xf>
    <xf numFmtId="164" fontId="1" fillId="0" borderId="18" xfId="0" applyFont="1" applyBorder="1" applyAlignment="1">
      <alignment horizontal="center" vertical="center" wrapText="1"/>
    </xf>
    <xf numFmtId="171" fontId="9" fillId="0" borderId="11" xfId="0" applyNumberFormat="1" applyFont="1" applyBorder="1" applyAlignment="1">
      <alignment horizontal="center"/>
    </xf>
    <xf numFmtId="164" fontId="1" fillId="0" borderId="14" xfId="0" applyFont="1" applyBorder="1" applyAlignment="1">
      <alignment horizontal="center" vertical="center" wrapText="1"/>
    </xf>
    <xf numFmtId="164" fontId="13" fillId="0" borderId="14" xfId="0" applyFont="1" applyBorder="1" applyAlignment="1">
      <alignment vertical="center" wrapText="1"/>
    </xf>
    <xf numFmtId="164" fontId="14" fillId="0" borderId="5" xfId="0" applyFont="1" applyBorder="1" applyAlignment="1">
      <alignment horizontal="center" vertical="center" wrapText="1"/>
    </xf>
    <xf numFmtId="171" fontId="9" fillId="0" borderId="5" xfId="0" applyNumberFormat="1" applyFont="1" applyBorder="1" applyAlignment="1">
      <alignment horizontal="center"/>
    </xf>
    <xf numFmtId="164" fontId="14"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73" fontId="1" fillId="0" borderId="0" xfId="0" applyNumberFormat="1" applyFont="1" applyAlignment="1">
      <alignment/>
    </xf>
    <xf numFmtId="165" fontId="1" fillId="0" borderId="0" xfId="0" applyNumberFormat="1" applyFont="1" applyAlignment="1">
      <alignment horizontal="right"/>
    </xf>
    <xf numFmtId="165" fontId="0" fillId="0" borderId="0" xfId="0" applyNumberFormat="1" applyFont="1" applyAlignment="1">
      <alignment horizontal="right"/>
    </xf>
    <xf numFmtId="164" fontId="15"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19" xfId="0" applyFont="1" applyFill="1" applyBorder="1" applyAlignment="1">
      <alignment horizontal="center" vertical="center" wrapText="1"/>
    </xf>
    <xf numFmtId="164" fontId="16" fillId="0" borderId="20"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7" fillId="0" borderId="5" xfId="0" applyFont="1" applyFill="1" applyBorder="1" applyAlignment="1">
      <alignment horizontal="center" vertical="center" wrapText="1"/>
    </xf>
    <xf numFmtId="164" fontId="17" fillId="0" borderId="21"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18" fillId="0" borderId="8" xfId="0" applyNumberFormat="1" applyFont="1" applyBorder="1" applyAlignment="1">
      <alignment horizontal="right" vertical="center" wrapText="1"/>
    </xf>
    <xf numFmtId="166" fontId="18"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18" fillId="0" borderId="11" xfId="0" applyNumberFormat="1" applyFont="1" applyBorder="1" applyAlignment="1">
      <alignment horizontal="right" vertical="center" wrapText="1"/>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18" fillId="0" borderId="11" xfId="0" applyNumberFormat="1" applyFont="1" applyBorder="1" applyAlignment="1">
      <alignment horizontal="right" vertical="center" wrapText="1"/>
    </xf>
    <xf numFmtId="165" fontId="18" fillId="0" borderId="11" xfId="0" applyNumberFormat="1" applyFont="1" applyBorder="1" applyAlignment="1">
      <alignment horizontal="right"/>
    </xf>
    <xf numFmtId="165" fontId="18"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4" fontId="5" fillId="3" borderId="11" xfId="20" applyFont="1" applyFill="1" applyBorder="1" applyAlignment="1">
      <alignment wrapText="1"/>
      <protection/>
    </xf>
    <xf numFmtId="165" fontId="18" fillId="0" borderId="11" xfId="0" applyNumberFormat="1" applyFont="1" applyFill="1" applyBorder="1" applyAlignment="1">
      <alignment horizontal="right" vertical="center" wrapText="1"/>
    </xf>
    <xf numFmtId="165" fontId="10" fillId="0" borderId="11" xfId="20" applyNumberFormat="1" applyFont="1" applyFill="1" applyBorder="1" applyAlignment="1">
      <alignment horizontal="right" vertical="center"/>
      <protection/>
    </xf>
    <xf numFmtId="164" fontId="5" fillId="0" borderId="0" xfId="0" applyFont="1" applyBorder="1" applyAlignment="1">
      <alignment vertical="center"/>
    </xf>
    <xf numFmtId="170"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18" fillId="0" borderId="5" xfId="0" applyNumberFormat="1" applyFont="1" applyBorder="1" applyAlignment="1">
      <alignment horizontal="right" vertical="center" wrapText="1"/>
    </xf>
    <xf numFmtId="165" fontId="18" fillId="0" borderId="5" xfId="0" applyNumberFormat="1" applyFont="1" applyFill="1" applyBorder="1" applyAlignment="1">
      <alignment horizontal="right" vertical="center" wrapText="1"/>
    </xf>
    <xf numFmtId="165" fontId="10" fillId="0" borderId="5" xfId="20" applyNumberFormat="1" applyFont="1" applyFill="1" applyBorder="1" applyAlignment="1">
      <alignment horizontal="right" vertical="center"/>
      <protection/>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7" fillId="0" borderId="0" xfId="0" applyFont="1" applyFill="1" applyBorder="1" applyAlignment="1">
      <alignment vertical="center" wrapText="1"/>
    </xf>
    <xf numFmtId="164" fontId="17" fillId="0" borderId="0" xfId="0" applyFont="1" applyFill="1" applyBorder="1" applyAlignment="1">
      <alignment horizontal="center" vertical="center" wrapText="1"/>
    </xf>
    <xf numFmtId="164" fontId="6" fillId="0" borderId="22" xfId="0" applyFont="1" applyBorder="1" applyAlignment="1">
      <alignment horizontal="center" vertical="center" wrapText="1"/>
    </xf>
    <xf numFmtId="164" fontId="6" fillId="0" borderId="23" xfId="20" applyFont="1" applyBorder="1" applyAlignment="1">
      <alignment horizontal="center" vertical="center" wrapText="1"/>
      <protection/>
    </xf>
    <xf numFmtId="164" fontId="19" fillId="0" borderId="23" xfId="0" applyFont="1" applyFill="1" applyBorder="1" applyAlignment="1">
      <alignment horizontal="center" vertical="center" wrapText="1"/>
    </xf>
    <xf numFmtId="164" fontId="19" fillId="0" borderId="19"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18" fillId="0" borderId="11" xfId="0" applyFont="1" applyBorder="1" applyAlignment="1">
      <alignment/>
    </xf>
    <xf numFmtId="164" fontId="18" fillId="0" borderId="11" xfId="0" applyFont="1" applyBorder="1" applyAlignment="1">
      <alignment horizontal="center"/>
    </xf>
    <xf numFmtId="164" fontId="18" fillId="0" borderId="12" xfId="0" applyFont="1" applyBorder="1" applyAlignment="1">
      <alignment horizontal="center"/>
    </xf>
    <xf numFmtId="164" fontId="5" fillId="0" borderId="11" xfId="0" applyFont="1" applyBorder="1" applyAlignment="1">
      <alignment horizontal="left" vertical="center"/>
    </xf>
    <xf numFmtId="164" fontId="18"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19" fillId="0" borderId="5" xfId="0" applyFont="1" applyBorder="1" applyAlignment="1">
      <alignment horizontal="center"/>
    </xf>
    <xf numFmtId="164" fontId="19" fillId="0" borderId="21"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2" xfId="0" applyFont="1" applyBorder="1" applyAlignment="1">
      <alignment horizontal="center" vertical="center"/>
    </xf>
    <xf numFmtId="164" fontId="2" fillId="0" borderId="23" xfId="0" applyFont="1" applyBorder="1" applyAlignment="1">
      <alignment horizontal="center" vertical="center" wrapText="1"/>
    </xf>
    <xf numFmtId="164" fontId="1" fillId="0" borderId="23" xfId="0" applyFont="1" applyBorder="1" applyAlignment="1">
      <alignment horizontal="center" vertical="center" wrapText="1"/>
    </xf>
    <xf numFmtId="164" fontId="1" fillId="0" borderId="19"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74" fontId="1" fillId="0" borderId="12" xfId="0" applyNumberFormat="1" applyFont="1" applyBorder="1" applyAlignment="1">
      <alignment horizontal="center" vertical="top" wrapText="1"/>
    </xf>
    <xf numFmtId="164" fontId="1"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1" xfId="0" applyFont="1" applyBorder="1" applyAlignment="1">
      <alignment horizontal="center" vertical="top" wrapText="1"/>
    </xf>
    <xf numFmtId="164" fontId="1" fillId="0" borderId="0" xfId="0" applyFont="1" applyAlignment="1">
      <alignment horizontal="left"/>
    </xf>
    <xf numFmtId="164" fontId="15" fillId="0" borderId="0" xfId="0" applyFont="1" applyBorder="1" applyAlignment="1">
      <alignment horizontal="center" wrapText="1"/>
    </xf>
    <xf numFmtId="164" fontId="2" fillId="0" borderId="0" xfId="0" applyFont="1" applyAlignment="1">
      <alignment/>
    </xf>
    <xf numFmtId="175" fontId="2" fillId="0" borderId="24" xfId="0" applyNumberFormat="1" applyFont="1" applyBorder="1" applyAlignment="1">
      <alignment horizontal="center" vertical="center" wrapText="1"/>
    </xf>
    <xf numFmtId="175"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2" xfId="0" applyNumberFormat="1" applyFont="1" applyFill="1" applyBorder="1" applyAlignment="1">
      <alignment horizontal="right" vertical="center" wrapText="1"/>
    </xf>
    <xf numFmtId="165" fontId="1" fillId="0" borderId="11" xfId="0" applyNumberFormat="1" applyFont="1" applyBorder="1" applyAlignment="1">
      <alignment horizontal="right" vertical="center" wrapText="1"/>
    </xf>
    <xf numFmtId="174" fontId="1" fillId="0" borderId="12" xfId="0" applyNumberFormat="1" applyFont="1" applyBorder="1" applyAlignment="1">
      <alignment/>
    </xf>
    <xf numFmtId="164" fontId="1" fillId="0" borderId="10" xfId="0" applyFont="1" applyBorder="1" applyAlignment="1">
      <alignment horizontal="left" wrapText="1"/>
    </xf>
    <xf numFmtId="165" fontId="1" fillId="0" borderId="12" xfId="0" applyNumberFormat="1" applyFont="1" applyBorder="1" applyAlignment="1">
      <alignment/>
    </xf>
    <xf numFmtId="165" fontId="1" fillId="0" borderId="11" xfId="0" applyNumberFormat="1" applyFont="1" applyBorder="1" applyAlignment="1">
      <alignment/>
    </xf>
    <xf numFmtId="165" fontId="1" fillId="0" borderId="25" xfId="0" applyNumberFormat="1" applyFont="1" applyBorder="1" applyAlignment="1">
      <alignment/>
    </xf>
    <xf numFmtId="164" fontId="1" fillId="0" borderId="14" xfId="0" applyFont="1" applyBorder="1" applyAlignment="1">
      <alignment horizontal="left" wrapText="1"/>
    </xf>
    <xf numFmtId="165" fontId="1" fillId="0" borderId="26" xfId="0" applyNumberFormat="1" applyFont="1" applyBorder="1" applyAlignment="1">
      <alignment/>
    </xf>
    <xf numFmtId="165" fontId="1" fillId="0" borderId="5" xfId="0" applyNumberFormat="1"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27" xfId="0" applyFont="1" applyBorder="1" applyAlignment="1">
      <alignment horizontal="right"/>
    </xf>
    <xf numFmtId="164" fontId="2" fillId="0" borderId="28"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center" vertical="center" wrapText="1"/>
    </xf>
    <xf numFmtId="165" fontId="1" fillId="0" borderId="11" xfId="0" applyNumberFormat="1" applyFont="1" applyFill="1" applyBorder="1" applyAlignment="1">
      <alignment horizontal="right" vertical="center" wrapText="1"/>
    </xf>
    <xf numFmtId="164" fontId="1" fillId="0" borderId="29"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2" xfId="0" applyFont="1" applyBorder="1" applyAlignment="1">
      <alignment/>
    </xf>
    <xf numFmtId="164" fontId="1" fillId="0" borderId="30" xfId="0" applyFont="1" applyBorder="1" applyAlignment="1">
      <alignment/>
    </xf>
    <xf numFmtId="164" fontId="1" fillId="0" borderId="21" xfId="0" applyFont="1" applyBorder="1" applyAlignment="1">
      <alignment/>
    </xf>
    <xf numFmtId="164" fontId="1" fillId="0" borderId="31" xfId="0" applyFont="1" applyBorder="1" applyAlignment="1">
      <alignment horizontal="left" wrapText="1"/>
    </xf>
    <xf numFmtId="166" fontId="1" fillId="0" borderId="12" xfId="0" applyNumberFormat="1" applyFont="1" applyBorder="1" applyAlignment="1">
      <alignment/>
    </xf>
    <xf numFmtId="165" fontId="1" fillId="0" borderId="5" xfId="0" applyNumberFormat="1" applyFont="1" applyBorder="1" applyAlignment="1">
      <alignment horizontal="righ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0" fillId="0" borderId="0" xfId="0" applyFont="1" applyAlignment="1">
      <alignment/>
    </xf>
    <xf numFmtId="164" fontId="1" fillId="0" borderId="32"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3"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2" xfId="0" applyFont="1" applyBorder="1" applyAlignment="1">
      <alignment/>
    </xf>
    <xf numFmtId="164" fontId="2" fillId="0" borderId="34"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25"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1" fillId="0" borderId="17" xfId="0" applyFont="1" applyBorder="1" applyAlignment="1">
      <alignment/>
    </xf>
    <xf numFmtId="164" fontId="22"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3" fillId="0" borderId="0" xfId="0" applyFont="1" applyBorder="1" applyAlignment="1">
      <alignment horizontal="right"/>
    </xf>
    <xf numFmtId="164" fontId="2" fillId="0" borderId="0" xfId="0" applyFont="1" applyAlignment="1">
      <alignment horizontal="center" vertical="center" wrapText="1"/>
    </xf>
    <xf numFmtId="164" fontId="24" fillId="0" borderId="15" xfId="0" applyFont="1" applyBorder="1" applyAlignment="1">
      <alignment horizontal="center" vertical="center" wrapText="1"/>
    </xf>
    <xf numFmtId="164" fontId="24" fillId="0" borderId="2" xfId="0" applyFont="1" applyFill="1" applyBorder="1" applyAlignment="1">
      <alignment horizontal="center" vertical="center" wrapText="1"/>
    </xf>
    <xf numFmtId="164" fontId="24" fillId="0" borderId="23" xfId="0" applyFont="1" applyFill="1" applyBorder="1" applyAlignment="1">
      <alignment horizontal="center" vertical="center" wrapText="1"/>
    </xf>
    <xf numFmtId="164" fontId="24" fillId="0" borderId="4" xfId="0" applyFont="1" applyFill="1" applyBorder="1" applyAlignment="1">
      <alignment horizontal="center" vertical="center" wrapText="1"/>
    </xf>
    <xf numFmtId="164" fontId="2" fillId="0" borderId="0" xfId="0" applyFont="1" applyBorder="1" applyAlignment="1">
      <alignment vertical="center" wrapText="1"/>
    </xf>
    <xf numFmtId="164" fontId="20" fillId="0" borderId="0" xfId="0" applyFont="1" applyBorder="1" applyAlignment="1">
      <alignment vertical="center" wrapText="1"/>
    </xf>
    <xf numFmtId="164" fontId="2" fillId="0" borderId="0" xfId="0" applyFont="1" applyBorder="1" applyAlignment="1">
      <alignment horizontal="center" vertical="center" wrapText="1"/>
    </xf>
    <xf numFmtId="164" fontId="24" fillId="0" borderId="5" xfId="0" applyFont="1" applyFill="1" applyBorder="1" applyAlignment="1">
      <alignment horizontal="center" vertical="center" wrapText="1"/>
    </xf>
    <xf numFmtId="164" fontId="24"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2" xfId="0" applyNumberFormat="1" applyFont="1" applyBorder="1" applyAlignment="1">
      <alignment horizontal="center" vertical="center"/>
    </xf>
    <xf numFmtId="164" fontId="23" fillId="0" borderId="23" xfId="0" applyFont="1" applyBorder="1" applyAlignment="1">
      <alignment horizontal="left" vertical="center" wrapText="1"/>
    </xf>
    <xf numFmtId="166" fontId="25" fillId="0" borderId="23" xfId="0" applyNumberFormat="1" applyFont="1" applyBorder="1" applyAlignment="1">
      <alignment horizontal="center" vertical="center" wrapText="1"/>
    </xf>
    <xf numFmtId="164" fontId="25" fillId="0" borderId="23" xfId="0" applyFont="1" applyBorder="1" applyAlignment="1">
      <alignment vertical="center" wrapText="1"/>
    </xf>
    <xf numFmtId="164" fontId="25" fillId="0" borderId="19" xfId="0" applyFont="1" applyBorder="1" applyAlignment="1">
      <alignment vertical="center" wrapText="1"/>
    </xf>
    <xf numFmtId="164" fontId="23" fillId="0" borderId="11" xfId="0" applyFont="1" applyBorder="1" applyAlignment="1">
      <alignment horizontal="left" vertical="center" wrapText="1"/>
    </xf>
    <xf numFmtId="166" fontId="25" fillId="0" borderId="11" xfId="0" applyNumberFormat="1" applyFont="1" applyBorder="1" applyAlignment="1">
      <alignment horizontal="center" vertical="center" wrapText="1"/>
    </xf>
    <xf numFmtId="164" fontId="25" fillId="0" borderId="11" xfId="0" applyFont="1" applyBorder="1" applyAlignment="1">
      <alignment vertical="center" wrapText="1"/>
    </xf>
    <xf numFmtId="164" fontId="25" fillId="0" borderId="12" xfId="0" applyFont="1" applyBorder="1" applyAlignment="1">
      <alignment vertical="center" wrapText="1"/>
    </xf>
    <xf numFmtId="166" fontId="25" fillId="0" borderId="12" xfId="0" applyNumberFormat="1" applyFont="1" applyBorder="1" applyAlignment="1">
      <alignment vertical="center" wrapText="1"/>
    </xf>
    <xf numFmtId="164" fontId="25" fillId="0" borderId="11" xfId="0" applyFont="1" applyBorder="1" applyAlignment="1">
      <alignment horizontal="center" vertical="center" wrapText="1"/>
    </xf>
    <xf numFmtId="164" fontId="26" fillId="0" borderId="0" xfId="0" applyFont="1" applyAlignment="1">
      <alignment horizontal="center"/>
    </xf>
    <xf numFmtId="164" fontId="23" fillId="0" borderId="5" xfId="0" applyFont="1" applyBorder="1" applyAlignment="1">
      <alignment horizontal="left" vertical="center" wrapText="1"/>
    </xf>
    <xf numFmtId="166" fontId="25"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5" xfId="0" applyFont="1" applyBorder="1" applyAlignment="1">
      <alignment/>
    </xf>
    <xf numFmtId="164" fontId="1" fillId="0" borderId="27" xfId="0" applyFont="1" applyBorder="1" applyAlignment="1">
      <alignment/>
    </xf>
    <xf numFmtId="164" fontId="27" fillId="0" borderId="22" xfId="0" applyFont="1" applyBorder="1" applyAlignment="1">
      <alignment horizontal="center" vertical="center" wrapText="1"/>
    </xf>
    <xf numFmtId="164" fontId="24" fillId="0" borderId="19" xfId="0" applyFont="1" applyBorder="1" applyAlignment="1">
      <alignment horizontal="center" vertical="center" wrapText="1"/>
    </xf>
    <xf numFmtId="164" fontId="24" fillId="0" borderId="28" xfId="0" applyFont="1" applyBorder="1" applyAlignment="1">
      <alignment horizontal="center" vertical="center" wrapText="1"/>
    </xf>
    <xf numFmtId="164" fontId="23" fillId="0" borderId="11" xfId="0" applyFont="1" applyBorder="1" applyAlignment="1">
      <alignment horizontal="center" vertical="center" wrapText="1"/>
    </xf>
    <xf numFmtId="164" fontId="23" fillId="0" borderId="12" xfId="0" applyFont="1" applyBorder="1" applyAlignment="1">
      <alignment horizontal="center" vertical="center" wrapText="1"/>
    </xf>
    <xf numFmtId="164" fontId="23" fillId="0" borderId="10" xfId="0" applyFont="1" applyBorder="1" applyAlignment="1">
      <alignment horizontal="center" vertical="center" wrapText="1"/>
    </xf>
    <xf numFmtId="164" fontId="27" fillId="0" borderId="11" xfId="0" applyFont="1" applyBorder="1" applyAlignment="1">
      <alignment horizontal="center" vertical="center"/>
    </xf>
    <xf numFmtId="164" fontId="27" fillId="0" borderId="12" xfId="0" applyFont="1" applyBorder="1" applyAlignment="1">
      <alignment horizontal="center" vertical="center"/>
    </xf>
    <xf numFmtId="164" fontId="27" fillId="0" borderId="10" xfId="0" applyFont="1" applyBorder="1" applyAlignment="1">
      <alignment horizontal="center" vertical="center"/>
    </xf>
    <xf numFmtId="164" fontId="27" fillId="0" borderId="10" xfId="0" applyFont="1" applyBorder="1" applyAlignment="1">
      <alignment horizontal="center" vertical="center" wrapText="1"/>
    </xf>
    <xf numFmtId="164" fontId="27" fillId="0" borderId="11" xfId="0" applyFont="1" applyBorder="1" applyAlignment="1">
      <alignment/>
    </xf>
    <xf numFmtId="164" fontId="27" fillId="0" borderId="12" xfId="0" applyFont="1" applyBorder="1" applyAlignment="1">
      <alignment/>
    </xf>
    <xf numFmtId="164" fontId="27" fillId="0" borderId="10" xfId="0" applyFont="1" applyBorder="1" applyAlignment="1">
      <alignment/>
    </xf>
    <xf numFmtId="164" fontId="27" fillId="0" borderId="14" xfId="0" applyFont="1" applyBorder="1" applyAlignment="1">
      <alignment horizontal="center" vertical="center" wrapText="1"/>
    </xf>
    <xf numFmtId="164" fontId="27" fillId="0" borderId="5" xfId="0" applyFont="1" applyBorder="1" applyAlignment="1">
      <alignment/>
    </xf>
    <xf numFmtId="164" fontId="27" fillId="0" borderId="21" xfId="0" applyFont="1" applyBorder="1" applyAlignment="1">
      <alignment/>
    </xf>
    <xf numFmtId="164" fontId="27" fillId="0" borderId="14" xfId="0" applyFont="1" applyBorder="1" applyAlignment="1">
      <alignment/>
    </xf>
    <xf numFmtId="164" fontId="2" fillId="0" borderId="36"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1" xfId="0" applyFont="1" applyBorder="1" applyAlignment="1">
      <alignment horizontal="center" vertical="center" wrapText="1"/>
    </xf>
    <xf numFmtId="164" fontId="2" fillId="0" borderId="22" xfId="0" applyFont="1" applyBorder="1" applyAlignment="1">
      <alignment/>
    </xf>
    <xf numFmtId="164" fontId="2" fillId="0" borderId="23" xfId="0" applyFont="1" applyBorder="1" applyAlignment="1">
      <alignment/>
    </xf>
    <xf numFmtId="164" fontId="1" fillId="0" borderId="23" xfId="0" applyFont="1" applyBorder="1" applyAlignment="1">
      <alignment/>
    </xf>
    <xf numFmtId="164" fontId="1" fillId="0" borderId="19"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28" fillId="0" borderId="1" xfId="0" applyFont="1" applyBorder="1" applyAlignment="1">
      <alignment/>
    </xf>
    <xf numFmtId="164" fontId="2" fillId="0" borderId="4" xfId="0" applyFont="1" applyBorder="1" applyAlignment="1">
      <alignment/>
    </xf>
    <xf numFmtId="164" fontId="28" fillId="0" borderId="31" xfId="0" applyFont="1" applyBorder="1" applyAlignment="1">
      <alignment/>
    </xf>
    <xf numFmtId="164" fontId="2" fillId="0" borderId="37"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0" fillId="0" borderId="0" xfId="0" applyFont="1" applyAlignment="1">
      <alignment/>
    </xf>
    <xf numFmtId="170" fontId="10" fillId="0" borderId="0" xfId="0" applyNumberFormat="1" applyFont="1" applyAlignment="1">
      <alignment/>
    </xf>
    <xf numFmtId="164" fontId="15" fillId="0" borderId="0" xfId="0" applyFont="1" applyAlignment="1">
      <alignment/>
    </xf>
    <xf numFmtId="164" fontId="29" fillId="0" borderId="0" xfId="0" applyFont="1" applyAlignment="1">
      <alignment/>
    </xf>
    <xf numFmtId="164" fontId="15" fillId="0" borderId="0" xfId="0" applyFont="1" applyAlignment="1">
      <alignment horizontal="right"/>
    </xf>
    <xf numFmtId="170" fontId="15" fillId="0" borderId="0" xfId="0" applyNumberFormat="1" applyFont="1" applyAlignment="1">
      <alignment/>
    </xf>
    <xf numFmtId="164" fontId="30" fillId="0" borderId="0" xfId="0" applyFont="1" applyBorder="1" applyAlignment="1">
      <alignment horizontal="center"/>
    </xf>
    <xf numFmtId="164" fontId="15" fillId="0" borderId="38" xfId="0" applyFont="1" applyBorder="1" applyAlignment="1">
      <alignment horizontal="center" vertical="center" wrapText="1"/>
    </xf>
    <xf numFmtId="170" fontId="15" fillId="0" borderId="39" xfId="0" applyNumberFormat="1" applyFont="1" applyBorder="1" applyAlignment="1">
      <alignment horizontal="center" vertical="center" wrapText="1"/>
    </xf>
    <xf numFmtId="164" fontId="15" fillId="0" borderId="2" xfId="0" applyFont="1" applyBorder="1" applyAlignment="1">
      <alignment horizontal="center" vertical="center" wrapText="1"/>
    </xf>
    <xf numFmtId="164" fontId="15" fillId="0" borderId="4" xfId="0" applyFont="1" applyBorder="1" applyAlignment="1">
      <alignment horizontal="center" vertical="center" wrapText="1"/>
    </xf>
    <xf numFmtId="164" fontId="5" fillId="0" borderId="0" xfId="0" applyFont="1" applyAlignment="1">
      <alignment horizontal="center" vertical="center" wrapText="1"/>
    </xf>
    <xf numFmtId="164" fontId="15" fillId="0" borderId="28" xfId="0" applyFont="1" applyBorder="1" applyAlignment="1">
      <alignment horizontal="center" vertical="center" wrapText="1"/>
    </xf>
    <xf numFmtId="170" fontId="15" fillId="0" borderId="40" xfId="0" applyNumberFormat="1" applyFont="1" applyBorder="1" applyAlignment="1">
      <alignment horizontal="center" vertical="center" wrapText="1"/>
    </xf>
    <xf numFmtId="164" fontId="15" fillId="0" borderId="23" xfId="0" applyFont="1" applyBorder="1" applyAlignment="1">
      <alignment horizontal="center" vertical="center" wrapText="1"/>
    </xf>
    <xf numFmtId="164" fontId="15" fillId="0" borderId="19" xfId="0" applyFont="1" applyBorder="1" applyAlignment="1">
      <alignment horizontal="center" vertical="center" wrapText="1"/>
    </xf>
    <xf numFmtId="176" fontId="10" fillId="0" borderId="38" xfId="0" applyNumberFormat="1" applyFont="1" applyBorder="1" applyAlignment="1">
      <alignment horizontal="center" vertical="center"/>
    </xf>
    <xf numFmtId="170" fontId="10" fillId="0" borderId="33" xfId="0" applyNumberFormat="1" applyFont="1" applyBorder="1" applyAlignment="1">
      <alignment horizontal="center" vertical="center"/>
    </xf>
    <xf numFmtId="164" fontId="9" fillId="0" borderId="11" xfId="21" applyFont="1" applyBorder="1">
      <alignment/>
      <protection/>
    </xf>
    <xf numFmtId="164" fontId="10" fillId="0" borderId="23" xfId="0" applyFont="1" applyBorder="1" applyAlignment="1">
      <alignment/>
    </xf>
    <xf numFmtId="166" fontId="10" fillId="0" borderId="0" xfId="0" applyNumberFormat="1" applyFont="1" applyAlignment="1">
      <alignment/>
    </xf>
    <xf numFmtId="170" fontId="10" fillId="0" borderId="34" xfId="0" applyNumberFormat="1" applyFont="1" applyBorder="1" applyAlignment="1">
      <alignment horizontal="center" vertical="center"/>
    </xf>
    <xf numFmtId="164" fontId="10" fillId="0" borderId="11" xfId="0" applyFont="1" applyBorder="1" applyAlignment="1">
      <alignment/>
    </xf>
    <xf numFmtId="164" fontId="10" fillId="0" borderId="25" xfId="0" applyFont="1" applyBorder="1" applyAlignment="1">
      <alignment/>
    </xf>
    <xf numFmtId="170" fontId="10" fillId="2" borderId="14" xfId="0" applyNumberFormat="1" applyFont="1" applyFill="1" applyBorder="1" applyAlignment="1">
      <alignment horizontal="center" vertical="center"/>
    </xf>
    <xf numFmtId="164" fontId="10" fillId="3" borderId="26" xfId="0" applyFont="1" applyFill="1" applyBorder="1" applyAlignment="1">
      <alignment/>
    </xf>
    <xf numFmtId="164" fontId="10" fillId="3" borderId="5" xfId="0" applyFont="1" applyFill="1" applyBorder="1" applyAlignment="1">
      <alignment/>
    </xf>
    <xf numFmtId="174" fontId="10" fillId="2" borderId="21" xfId="0" applyNumberFormat="1" applyFont="1" applyFill="1" applyBorder="1" applyAlignment="1">
      <alignment/>
    </xf>
    <xf numFmtId="165" fontId="10" fillId="0" borderId="11" xfId="0" applyNumberFormat="1" applyFont="1" applyBorder="1" applyAlignment="1">
      <alignment/>
    </xf>
    <xf numFmtId="166" fontId="10" fillId="0" borderId="19" xfId="0" applyNumberFormat="1" applyFont="1" applyBorder="1" applyAlignment="1">
      <alignment/>
    </xf>
    <xf numFmtId="166" fontId="10" fillId="0" borderId="12" xfId="0" applyNumberFormat="1" applyFont="1" applyBorder="1" applyAlignment="1">
      <alignment/>
    </xf>
    <xf numFmtId="166" fontId="10" fillId="0" borderId="30" xfId="0" applyNumberFormat="1" applyFont="1" applyBorder="1" applyAlignment="1">
      <alignment/>
    </xf>
    <xf numFmtId="165" fontId="10" fillId="3" borderId="41" xfId="0" applyNumberFormat="1" applyFont="1" applyFill="1" applyBorder="1" applyAlignment="1">
      <alignment/>
    </xf>
    <xf numFmtId="166" fontId="10" fillId="2" borderId="21" xfId="0" applyNumberFormat="1" applyFont="1" applyFill="1" applyBorder="1" applyAlignment="1">
      <alignment/>
    </xf>
    <xf numFmtId="170" fontId="10" fillId="0" borderId="10" xfId="0" applyNumberFormat="1" applyFont="1" applyBorder="1" applyAlignment="1">
      <alignment horizontal="center" vertical="center"/>
    </xf>
    <xf numFmtId="174" fontId="10" fillId="0" borderId="12" xfId="0" applyNumberFormat="1" applyFont="1" applyBorder="1" applyAlignment="1">
      <alignment horizontal="right"/>
    </xf>
    <xf numFmtId="174" fontId="10" fillId="0" borderId="12" xfId="0" applyNumberFormat="1" applyFont="1" applyBorder="1" applyAlignment="1">
      <alignment/>
    </xf>
    <xf numFmtId="164" fontId="10" fillId="3" borderId="41" xfId="0" applyFont="1" applyFill="1" applyBorder="1" applyAlignment="1">
      <alignment/>
    </xf>
    <xf numFmtId="166" fontId="10" fillId="2" borderId="42" xfId="0" applyNumberFormat="1" applyFont="1" applyFill="1" applyBorder="1" applyAlignment="1">
      <alignment/>
    </xf>
    <xf numFmtId="164" fontId="10" fillId="0" borderId="41" xfId="0" applyFont="1" applyBorder="1" applyAlignment="1">
      <alignment/>
    </xf>
    <xf numFmtId="164" fontId="31" fillId="0" borderId="0" xfId="0" applyFont="1" applyAlignment="1">
      <alignment/>
    </xf>
    <xf numFmtId="164" fontId="32" fillId="0" borderId="0" xfId="0" applyFont="1" applyAlignment="1">
      <alignment/>
    </xf>
    <xf numFmtId="164" fontId="33" fillId="0" borderId="0" xfId="0" applyFont="1" applyBorder="1" applyAlignment="1">
      <alignment horizontal="center"/>
    </xf>
    <xf numFmtId="164" fontId="31" fillId="0" borderId="43" xfId="0" applyFont="1" applyBorder="1" applyAlignment="1">
      <alignment/>
    </xf>
    <xf numFmtId="164" fontId="31" fillId="0" borderId="43" xfId="0" applyFont="1" applyBorder="1" applyAlignment="1">
      <alignment horizontal="right"/>
    </xf>
    <xf numFmtId="164" fontId="31" fillId="2" borderId="38" xfId="0" applyFont="1" applyFill="1" applyBorder="1" applyAlignment="1" applyProtection="1">
      <alignment horizontal="center" vertical="center" wrapText="1"/>
      <protection/>
    </xf>
    <xf numFmtId="170" fontId="34" fillId="2" borderId="20" xfId="0" applyNumberFormat="1" applyFont="1" applyFill="1" applyBorder="1" applyAlignment="1" applyProtection="1">
      <alignment horizontal="center" vertical="center" wrapText="1"/>
      <protection/>
    </xf>
    <xf numFmtId="170" fontId="34" fillId="2" borderId="38" xfId="0" applyNumberFormat="1" applyFont="1" applyFill="1" applyBorder="1" applyAlignment="1" applyProtection="1">
      <alignment horizontal="center" vertical="center" wrapText="1"/>
      <protection/>
    </xf>
    <xf numFmtId="164" fontId="31" fillId="0" borderId="0" xfId="0" applyFont="1" applyFill="1" applyBorder="1" applyAlignment="1">
      <alignment horizontal="center" vertical="center" wrapText="1"/>
    </xf>
    <xf numFmtId="164" fontId="31" fillId="0" borderId="44" xfId="0" applyFont="1" applyBorder="1" applyAlignment="1">
      <alignment horizontal="center" vertical="center"/>
    </xf>
    <xf numFmtId="164" fontId="31" fillId="0" borderId="45" xfId="0" applyFont="1" applyBorder="1" applyAlignment="1">
      <alignment horizontal="right"/>
    </xf>
    <xf numFmtId="164" fontId="35" fillId="0" borderId="44" xfId="0" applyFont="1" applyBorder="1" applyAlignment="1">
      <alignment horizontal="right"/>
    </xf>
    <xf numFmtId="165" fontId="35" fillId="0" borderId="44" xfId="0" applyNumberFormat="1" applyFont="1" applyBorder="1" applyAlignment="1">
      <alignment horizontal="right"/>
    </xf>
    <xf numFmtId="165" fontId="35" fillId="0" borderId="45" xfId="0" applyNumberFormat="1" applyFont="1" applyBorder="1" applyAlignment="1">
      <alignment horizontal="right"/>
    </xf>
    <xf numFmtId="164" fontId="31" fillId="0" borderId="0" xfId="0" applyFont="1" applyBorder="1" applyAlignment="1">
      <alignment horizontal="right"/>
    </xf>
    <xf numFmtId="164" fontId="31" fillId="0" borderId="18" xfId="0" applyFont="1" applyBorder="1" applyAlignment="1">
      <alignment horizontal="center" vertical="center"/>
    </xf>
    <xf numFmtId="164" fontId="31" fillId="0" borderId="46" xfId="0" applyFont="1" applyBorder="1" applyAlignment="1">
      <alignment horizontal="right"/>
    </xf>
    <xf numFmtId="164" fontId="35" fillId="0" borderId="18" xfId="0" applyFont="1" applyBorder="1" applyAlignment="1">
      <alignment horizontal="right"/>
    </xf>
    <xf numFmtId="165" fontId="35" fillId="0" borderId="18" xfId="0" applyNumberFormat="1" applyFont="1" applyBorder="1" applyAlignment="1">
      <alignment horizontal="right"/>
    </xf>
    <xf numFmtId="165" fontId="35" fillId="0" borderId="46" xfId="0" applyNumberFormat="1" applyFont="1" applyBorder="1" applyAlignment="1">
      <alignment horizontal="right"/>
    </xf>
    <xf numFmtId="164" fontId="35" fillId="0" borderId="47" xfId="0" applyFont="1" applyBorder="1" applyAlignment="1">
      <alignment horizontal="right"/>
    </xf>
    <xf numFmtId="165" fontId="35" fillId="0" borderId="47" xfId="0" applyNumberFormat="1" applyFont="1" applyBorder="1" applyAlignment="1">
      <alignment horizontal="right"/>
    </xf>
    <xf numFmtId="165" fontId="35" fillId="0" borderId="48" xfId="0" applyNumberFormat="1" applyFont="1" applyBorder="1" applyAlignment="1">
      <alignment horizontal="right"/>
    </xf>
    <xf numFmtId="164" fontId="31" fillId="0" borderId="47" xfId="0" applyFont="1" applyBorder="1" applyAlignment="1">
      <alignment horizontal="right"/>
    </xf>
    <xf numFmtId="164" fontId="35" fillId="2" borderId="49" xfId="0" applyFont="1" applyFill="1" applyBorder="1" applyAlignment="1">
      <alignment horizontal="right" vertical="center"/>
    </xf>
    <xf numFmtId="164" fontId="35" fillId="2" borderId="49" xfId="0" applyFont="1" applyFill="1" applyBorder="1" applyAlignment="1">
      <alignment/>
    </xf>
    <xf numFmtId="165" fontId="35" fillId="2" borderId="49" xfId="0" applyNumberFormat="1" applyFont="1" applyFill="1" applyBorder="1" applyAlignment="1">
      <alignment/>
    </xf>
    <xf numFmtId="164" fontId="35" fillId="2" borderId="50" xfId="0" applyFont="1" applyFill="1" applyBorder="1" applyAlignment="1">
      <alignment/>
    </xf>
    <xf numFmtId="164" fontId="31" fillId="0" borderId="0" xfId="0" applyFont="1" applyBorder="1" applyAlignment="1">
      <alignment/>
    </xf>
    <xf numFmtId="164" fontId="31" fillId="0" borderId="27" xfId="0" applyFont="1" applyBorder="1" applyAlignment="1">
      <alignment horizontal="right"/>
    </xf>
    <xf numFmtId="164" fontId="31" fillId="0" borderId="0" xfId="0" applyFont="1" applyFill="1" applyBorder="1" applyAlignment="1">
      <alignment horizontal="right" vertical="center"/>
    </xf>
    <xf numFmtId="164" fontId="31" fillId="0" borderId="0" xfId="0" applyFont="1" applyFill="1" applyBorder="1" applyAlignment="1">
      <alignment/>
    </xf>
    <xf numFmtId="164" fontId="31" fillId="0" borderId="27" xfId="0" applyFont="1" applyFill="1" applyBorder="1" applyAlignment="1">
      <alignment/>
    </xf>
    <xf numFmtId="164" fontId="14" fillId="0" borderId="0" xfId="0" applyFont="1" applyAlignment="1">
      <alignment vertical="center"/>
    </xf>
    <xf numFmtId="164" fontId="31" fillId="2" borderId="45" xfId="0" applyFont="1" applyFill="1" applyBorder="1" applyAlignment="1">
      <alignment horizontal="center"/>
    </xf>
    <xf numFmtId="164" fontId="31" fillId="2" borderId="28" xfId="0" applyFont="1" applyFill="1" applyBorder="1" applyAlignment="1">
      <alignment horizontal="center"/>
    </xf>
    <xf numFmtId="164" fontId="31" fillId="2" borderId="51" xfId="0" applyFont="1" applyFill="1" applyBorder="1" applyAlignment="1">
      <alignment horizontal="center"/>
    </xf>
    <xf numFmtId="164" fontId="31" fillId="2" borderId="24" xfId="0" applyFont="1" applyFill="1" applyBorder="1" applyAlignment="1">
      <alignment horizontal="center"/>
    </xf>
    <xf numFmtId="164" fontId="31" fillId="2" borderId="52" xfId="0" applyFont="1" applyFill="1" applyBorder="1" applyAlignment="1">
      <alignment horizontal="center"/>
    </xf>
    <xf numFmtId="170" fontId="34" fillId="2" borderId="53" xfId="0" applyNumberFormat="1" applyFont="1" applyFill="1" applyBorder="1" applyAlignment="1" applyProtection="1">
      <alignment horizontal="center" vertical="center" wrapText="1"/>
      <protection/>
    </xf>
    <xf numFmtId="170" fontId="34" fillId="2" borderId="21" xfId="0" applyNumberFormat="1" applyFont="1" applyFill="1" applyBorder="1" applyAlignment="1" applyProtection="1">
      <alignment horizontal="center" vertical="center" wrapText="1"/>
      <protection/>
    </xf>
    <xf numFmtId="164" fontId="31" fillId="0" borderId="28" xfId="0" applyFont="1" applyBorder="1" applyAlignment="1">
      <alignment horizontal="center" vertical="center"/>
    </xf>
    <xf numFmtId="165" fontId="31" fillId="0" borderId="33" xfId="0" applyNumberFormat="1" applyFont="1" applyBorder="1" applyAlignment="1">
      <alignment horizontal="right"/>
    </xf>
    <xf numFmtId="165" fontId="31" fillId="0" borderId="9" xfId="0" applyNumberFormat="1" applyFont="1" applyBorder="1" applyAlignment="1">
      <alignment horizontal="right"/>
    </xf>
    <xf numFmtId="165" fontId="31" fillId="0" borderId="54" xfId="0" applyNumberFormat="1" applyFont="1" applyBorder="1" applyAlignment="1">
      <alignment horizontal="right"/>
    </xf>
    <xf numFmtId="165" fontId="31" fillId="0" borderId="7" xfId="0" applyNumberFormat="1" applyFont="1" applyBorder="1" applyAlignment="1">
      <alignment horizontal="right"/>
    </xf>
    <xf numFmtId="165" fontId="31" fillId="0" borderId="34" xfId="0" applyNumberFormat="1" applyFont="1" applyBorder="1" applyAlignment="1">
      <alignment horizontal="right"/>
    </xf>
    <xf numFmtId="165" fontId="31" fillId="0" borderId="12" xfId="0" applyNumberFormat="1" applyFont="1" applyBorder="1" applyAlignment="1">
      <alignment horizontal="right"/>
    </xf>
    <xf numFmtId="165" fontId="31" fillId="0" borderId="13" xfId="0" applyNumberFormat="1" applyFont="1" applyBorder="1" applyAlignment="1">
      <alignment horizontal="right"/>
    </xf>
    <xf numFmtId="165" fontId="31" fillId="0" borderId="10" xfId="0" applyNumberFormat="1" applyFont="1" applyBorder="1" applyAlignment="1">
      <alignment horizontal="right"/>
    </xf>
    <xf numFmtId="165" fontId="31" fillId="0" borderId="14" xfId="0" applyNumberFormat="1" applyFont="1" applyBorder="1" applyAlignment="1">
      <alignment horizontal="right"/>
    </xf>
    <xf numFmtId="165" fontId="31" fillId="0" borderId="21" xfId="0" applyNumberFormat="1" applyFont="1" applyBorder="1" applyAlignment="1">
      <alignment horizontal="right"/>
    </xf>
    <xf numFmtId="165" fontId="31" fillId="0" borderId="53" xfId="0" applyNumberFormat="1" applyFont="1" applyBorder="1" applyAlignment="1">
      <alignment horizontal="right"/>
    </xf>
    <xf numFmtId="165" fontId="31" fillId="0" borderId="6" xfId="0" applyNumberFormat="1" applyFont="1" applyBorder="1" applyAlignment="1">
      <alignment horizontal="right"/>
    </xf>
    <xf numFmtId="164" fontId="31" fillId="0" borderId="21" xfId="0" applyFont="1" applyBorder="1" applyAlignment="1">
      <alignment horizontal="right" vertical="center"/>
    </xf>
    <xf numFmtId="165" fontId="31" fillId="2" borderId="55" xfId="0" applyNumberFormat="1" applyFont="1" applyFill="1" applyBorder="1" applyAlignment="1">
      <alignment/>
    </xf>
    <xf numFmtId="165" fontId="31" fillId="2" borderId="37" xfId="0" applyNumberFormat="1" applyFont="1" applyFill="1" applyBorder="1" applyAlignment="1">
      <alignment/>
    </xf>
    <xf numFmtId="165" fontId="31" fillId="2" borderId="56" xfId="0" applyNumberFormat="1" applyFont="1" applyFill="1" applyBorder="1" applyAlignment="1">
      <alignment/>
    </xf>
    <xf numFmtId="165" fontId="31" fillId="2" borderId="31" xfId="0" applyNumberFormat="1" applyFont="1" applyFill="1" applyBorder="1" applyAlignment="1">
      <alignment/>
    </xf>
    <xf numFmtId="164" fontId="0" fillId="0" borderId="57" xfId="0" applyFont="1" applyBorder="1" applyAlignment="1">
      <alignment/>
    </xf>
    <xf numFmtId="164" fontId="24" fillId="0" borderId="0" xfId="20" applyFont="1">
      <alignment/>
      <protection/>
    </xf>
    <xf numFmtId="164" fontId="36" fillId="0" borderId="0" xfId="20" applyFont="1">
      <alignment/>
      <protection/>
    </xf>
    <xf numFmtId="164" fontId="36" fillId="0" borderId="0" xfId="20" applyFont="1" applyAlignment="1">
      <alignment horizontal="right"/>
      <protection/>
    </xf>
    <xf numFmtId="164" fontId="2" fillId="0" borderId="0" xfId="20" applyFont="1">
      <alignment/>
      <protection/>
    </xf>
    <xf numFmtId="164" fontId="14" fillId="0" borderId="0" xfId="20" applyFont="1">
      <alignment/>
      <protection/>
    </xf>
    <xf numFmtId="164" fontId="2" fillId="0" borderId="0" xfId="20" applyFont="1" applyBorder="1" applyAlignment="1">
      <alignment horizontal="center" vertical="center" wrapText="1"/>
      <protection/>
    </xf>
    <xf numFmtId="164" fontId="23" fillId="0" borderId="0" xfId="20" applyFont="1" applyBorder="1" applyAlignment="1">
      <alignment horizontal="center"/>
      <protection/>
    </xf>
    <xf numFmtId="164" fontId="23" fillId="0" borderId="0" xfId="20" applyFont="1">
      <alignment/>
      <protection/>
    </xf>
    <xf numFmtId="164" fontId="24" fillId="0" borderId="0" xfId="20" applyFont="1" applyAlignment="1">
      <alignment vertical="center"/>
      <protection/>
    </xf>
    <xf numFmtId="164" fontId="23" fillId="0" borderId="0" xfId="20" applyFont="1" applyAlignment="1">
      <alignment horizontal="right"/>
      <protection/>
    </xf>
    <xf numFmtId="164" fontId="23" fillId="0" borderId="1" xfId="20" applyFont="1" applyBorder="1" applyAlignment="1">
      <alignment horizontal="center" vertical="center" wrapText="1"/>
      <protection/>
    </xf>
    <xf numFmtId="164" fontId="37" fillId="0" borderId="2" xfId="20" applyFont="1" applyBorder="1" applyAlignment="1">
      <alignment horizontal="center" vertical="center" wrapText="1"/>
      <protection/>
    </xf>
    <xf numFmtId="164" fontId="23" fillId="0" borderId="2" xfId="20" applyFont="1" applyBorder="1" applyAlignment="1">
      <alignment horizontal="center" vertical="center" wrapText="1"/>
      <protection/>
    </xf>
    <xf numFmtId="164" fontId="23" fillId="0" borderId="4" xfId="20" applyFont="1" applyBorder="1" applyAlignment="1">
      <alignment horizontal="center" vertical="center" wrapText="1"/>
      <protection/>
    </xf>
    <xf numFmtId="164" fontId="37" fillId="0" borderId="7" xfId="20" applyFont="1" applyBorder="1" applyAlignment="1">
      <alignment horizontal="center" vertical="center" wrapText="1"/>
      <protection/>
    </xf>
    <xf numFmtId="164" fontId="37" fillId="0" borderId="8" xfId="20" applyFont="1" applyBorder="1" applyAlignment="1">
      <alignment horizontal="center" vertical="center" wrapText="1"/>
      <protection/>
    </xf>
    <xf numFmtId="164" fontId="37" fillId="0" borderId="9" xfId="20" applyFont="1" applyBorder="1" applyAlignment="1">
      <alignment horizontal="center" vertical="center" wrapText="1"/>
      <protection/>
    </xf>
    <xf numFmtId="164" fontId="37" fillId="2" borderId="10" xfId="20" applyFont="1" applyFill="1" applyBorder="1" applyAlignment="1">
      <alignment horizontal="left" vertical="center" wrapText="1"/>
      <protection/>
    </xf>
    <xf numFmtId="164" fontId="24" fillId="2" borderId="11" xfId="20" applyFont="1" applyFill="1" applyBorder="1" applyAlignment="1">
      <alignment vertical="center" wrapText="1"/>
      <protection/>
    </xf>
    <xf numFmtId="164" fontId="24"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7" fillId="0" borderId="10" xfId="20" applyFont="1" applyBorder="1" applyAlignment="1">
      <alignment vertical="center" wrapText="1"/>
      <protection/>
    </xf>
    <xf numFmtId="164" fontId="23" fillId="0" borderId="11" xfId="20" applyFont="1" applyBorder="1" applyAlignment="1">
      <alignment vertical="center" wrapText="1"/>
      <protection/>
    </xf>
    <xf numFmtId="164" fontId="23"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7"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3" fillId="0" borderId="25" xfId="20" applyFont="1" applyBorder="1" applyAlignment="1">
      <alignment horizontal="center" vertical="center" wrapText="1"/>
      <protection/>
    </xf>
    <xf numFmtId="164" fontId="23" fillId="0" borderId="11" xfId="20" applyFont="1" applyBorder="1" applyAlignment="1">
      <alignment horizontal="left" vertical="center" wrapText="1"/>
      <protection/>
    </xf>
    <xf numFmtId="164" fontId="23" fillId="0" borderId="25" xfId="20" applyFont="1" applyBorder="1" applyAlignment="1">
      <alignment vertical="center" wrapText="1"/>
      <protection/>
    </xf>
    <xf numFmtId="164" fontId="24" fillId="2" borderId="25" xfId="20" applyFont="1" applyFill="1" applyBorder="1" applyAlignment="1">
      <alignment horizontal="center" vertical="center" wrapText="1"/>
      <protection/>
    </xf>
    <xf numFmtId="164" fontId="37" fillId="0" borderId="14" xfId="20" applyFont="1" applyBorder="1" applyAlignment="1">
      <alignment vertical="center" wrapText="1"/>
      <protection/>
    </xf>
    <xf numFmtId="164" fontId="23" fillId="0" borderId="5" xfId="20" applyFont="1" applyBorder="1" applyAlignment="1">
      <alignment vertical="center" wrapText="1"/>
      <protection/>
    </xf>
    <xf numFmtId="164" fontId="23"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1" xfId="20" applyNumberFormat="1" applyFont="1" applyBorder="1" applyAlignment="1">
      <alignment horizontal="center" vertical="center" wrapText="1"/>
      <protection/>
    </xf>
    <xf numFmtId="164" fontId="14" fillId="0" borderId="0" xfId="20" applyFont="1" applyAlignment="1">
      <alignment vertical="top"/>
      <protection/>
    </xf>
    <xf numFmtId="164" fontId="14" fillId="0" borderId="0" xfId="20" applyFont="1" applyAlignment="1">
      <alignment horizontal="center"/>
      <protection/>
    </xf>
    <xf numFmtId="164" fontId="23"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0"/>
  <sheetViews>
    <sheetView zoomScale="80" zoomScaleNormal="80" workbookViewId="0" topLeftCell="A69">
      <selection activeCell="I87" sqref="I87"/>
    </sheetView>
  </sheetViews>
  <sheetFormatPr defaultColWidth="9.140625" defaultRowHeight="12.75"/>
  <cols>
    <col min="1" max="1" width="4.57421875" style="1" customWidth="1"/>
    <col min="2" max="2" width="18.00390625" style="1" customWidth="1"/>
    <col min="3" max="3" width="102.57421875" style="1" customWidth="1"/>
    <col min="4" max="4" width="21.8515625" style="1" customWidth="1"/>
    <col min="5" max="9" width="23.421875" style="1" customWidth="1"/>
    <col min="10" max="10" width="11.421875" style="1" customWidth="1"/>
    <col min="11" max="11" width="12.00390625" style="1" customWidth="1"/>
    <col min="12" max="12" width="14.00390625" style="1" customWidth="1"/>
    <col min="13" max="13" width="11.421875" style="1" customWidth="1"/>
    <col min="14" max="14" width="11.57421875" style="1" customWidth="1"/>
    <col min="15" max="15" width="14.421875" style="1" customWidth="1"/>
    <col min="16" max="16" width="8.7109375" style="1" customWidth="1"/>
    <col min="17" max="17" width="11.8515625" style="1" customWidth="1"/>
    <col min="18" max="18" width="13.00390625" style="1" customWidth="1"/>
    <col min="19" max="16384" width="8.7109375" style="1" customWidth="1"/>
  </cols>
  <sheetData>
    <row r="1" ht="24" customHeight="1"/>
    <row r="2" ht="24" customHeight="1">
      <c r="I2" s="2" t="s">
        <v>0</v>
      </c>
    </row>
    <row r="3" spans="2:10" s="3" customFormat="1" ht="15.75">
      <c r="B3" s="4" t="s">
        <v>1</v>
      </c>
      <c r="C3" s="3" t="s">
        <v>2</v>
      </c>
      <c r="J3" s="1"/>
    </row>
    <row r="4" spans="2:3" s="3" customFormat="1" ht="15.75">
      <c r="B4" s="4" t="s">
        <v>3</v>
      </c>
      <c r="C4" s="5">
        <v>8139679</v>
      </c>
    </row>
    <row r="5" s="3" customFormat="1" ht="15.75">
      <c r="B5" s="4"/>
    </row>
    <row r="6" spans="2:10" ht="27">
      <c r="B6" s="6" t="s">
        <v>4</v>
      </c>
      <c r="C6" s="6"/>
      <c r="D6" s="6"/>
      <c r="E6" s="6"/>
      <c r="F6" s="6"/>
      <c r="G6" s="6"/>
      <c r="H6" s="6"/>
      <c r="I6" s="6"/>
      <c r="J6" s="3"/>
    </row>
    <row r="7" spans="6:7" ht="15.75" hidden="1">
      <c r="F7" s="7"/>
      <c r="G7" s="7"/>
    </row>
    <row r="8" ht="15.75" hidden="1"/>
    <row r="9" ht="23.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183668</v>
      </c>
      <c r="F14" s="30">
        <v>209549</v>
      </c>
      <c r="G14" s="30">
        <v>209549</v>
      </c>
      <c r="H14" s="30">
        <v>212767</v>
      </c>
      <c r="I14" s="31">
        <f aca="true" t="shared" si="0" ref="I14:I15">H14/G14</f>
        <v>1.0153567900586498</v>
      </c>
    </row>
    <row r="15" spans="2:9" s="20" customFormat="1" ht="34.5" customHeight="1">
      <c r="B15" s="21">
        <v>60</v>
      </c>
      <c r="C15" s="22" t="s">
        <v>18</v>
      </c>
      <c r="D15" s="32">
        <v>1002</v>
      </c>
      <c r="E15" s="33">
        <v>5580</v>
      </c>
      <c r="F15" s="33">
        <v>6500</v>
      </c>
      <c r="G15" s="33">
        <v>6500</v>
      </c>
      <c r="H15" s="33">
        <v>7779</v>
      </c>
      <c r="I15" s="31">
        <f t="shared" si="0"/>
        <v>1.1967692307692308</v>
      </c>
    </row>
    <row r="16" spans="2:9" s="20" customFormat="1" ht="34.5" customHeight="1">
      <c r="B16" s="34">
        <v>600</v>
      </c>
      <c r="C16" s="35" t="s">
        <v>19</v>
      </c>
      <c r="D16" s="36">
        <v>1003</v>
      </c>
      <c r="E16" s="33"/>
      <c r="F16" s="33"/>
      <c r="G16" s="33"/>
      <c r="H16" s="33"/>
      <c r="I16" s="31"/>
    </row>
    <row r="17" spans="2:9" s="20" customFormat="1" ht="34.5" customHeight="1">
      <c r="B17" s="34">
        <v>601</v>
      </c>
      <c r="C17" s="35" t="s">
        <v>20</v>
      </c>
      <c r="D17" s="36">
        <v>1004</v>
      </c>
      <c r="E17" s="33"/>
      <c r="F17" s="33"/>
      <c r="G17" s="33"/>
      <c r="H17" s="33"/>
      <c r="I17" s="31"/>
    </row>
    <row r="18" spans="2:9" s="20" customFormat="1" ht="34.5" customHeight="1">
      <c r="B18" s="34">
        <v>602</v>
      </c>
      <c r="C18" s="35" t="s">
        <v>21</v>
      </c>
      <c r="D18" s="36">
        <v>1005</v>
      </c>
      <c r="E18" s="33"/>
      <c r="F18" s="33"/>
      <c r="G18" s="33"/>
      <c r="H18" s="33"/>
      <c r="I18" s="31"/>
    </row>
    <row r="19" spans="2:9" s="20" customFormat="1" ht="34.5" customHeight="1">
      <c r="B19" s="34">
        <v>603</v>
      </c>
      <c r="C19" s="35" t="s">
        <v>22</v>
      </c>
      <c r="D19" s="36">
        <v>1006</v>
      </c>
      <c r="E19" s="33"/>
      <c r="F19" s="33"/>
      <c r="G19" s="33"/>
      <c r="H19" s="33"/>
      <c r="I19" s="31"/>
    </row>
    <row r="20" spans="2:9" s="20" customFormat="1" ht="34.5" customHeight="1">
      <c r="B20" s="34">
        <v>604</v>
      </c>
      <c r="C20" s="35" t="s">
        <v>23</v>
      </c>
      <c r="D20" s="36">
        <v>1007</v>
      </c>
      <c r="E20" s="33">
        <v>5580</v>
      </c>
      <c r="F20" s="33">
        <v>6500</v>
      </c>
      <c r="G20" s="33">
        <v>6500</v>
      </c>
      <c r="H20" s="33">
        <v>7779</v>
      </c>
      <c r="I20" s="31">
        <f>H20/G20</f>
        <v>1.1967692307692308</v>
      </c>
    </row>
    <row r="21" spans="2:9" s="20" customFormat="1" ht="34.5" customHeight="1">
      <c r="B21" s="34">
        <v>605</v>
      </c>
      <c r="C21" s="35" t="s">
        <v>24</v>
      </c>
      <c r="D21" s="36">
        <v>1008</v>
      </c>
      <c r="E21" s="33"/>
      <c r="F21" s="33"/>
      <c r="G21" s="33"/>
      <c r="H21" s="33"/>
      <c r="I21" s="31"/>
    </row>
    <row r="22" spans="2:9" s="20" customFormat="1" ht="34.5" customHeight="1">
      <c r="B22" s="21">
        <v>61</v>
      </c>
      <c r="C22" s="22" t="s">
        <v>25</v>
      </c>
      <c r="D22" s="32">
        <v>1009</v>
      </c>
      <c r="E22" s="33">
        <v>161473</v>
      </c>
      <c r="F22" s="33">
        <v>190039</v>
      </c>
      <c r="G22" s="33">
        <v>190039</v>
      </c>
      <c r="H22" s="33">
        <v>193187</v>
      </c>
      <c r="I22" s="31">
        <f>H22/G22</f>
        <v>1.0165650208641384</v>
      </c>
    </row>
    <row r="23" spans="2:9" s="20" customFormat="1" ht="34.5" customHeight="1">
      <c r="B23" s="34">
        <v>610</v>
      </c>
      <c r="C23" s="35" t="s">
        <v>26</v>
      </c>
      <c r="D23" s="36">
        <v>1010</v>
      </c>
      <c r="E23" s="33"/>
      <c r="F23" s="33"/>
      <c r="G23" s="33"/>
      <c r="H23" s="33"/>
      <c r="I23" s="31"/>
    </row>
    <row r="24" spans="2:9" s="20" customFormat="1" ht="34.5" customHeight="1">
      <c r="B24" s="34">
        <v>611</v>
      </c>
      <c r="C24" s="35" t="s">
        <v>27</v>
      </c>
      <c r="D24" s="36">
        <v>1011</v>
      </c>
      <c r="E24" s="33"/>
      <c r="F24" s="33"/>
      <c r="G24" s="33"/>
      <c r="H24" s="33"/>
      <c r="I24" s="31"/>
    </row>
    <row r="25" spans="2:9" s="20" customFormat="1" ht="34.5" customHeight="1">
      <c r="B25" s="34">
        <v>612</v>
      </c>
      <c r="C25" s="35" t="s">
        <v>28</v>
      </c>
      <c r="D25" s="36">
        <v>1012</v>
      </c>
      <c r="E25" s="33"/>
      <c r="F25" s="33"/>
      <c r="G25" s="33"/>
      <c r="H25" s="33"/>
      <c r="I25" s="31"/>
    </row>
    <row r="26" spans="2:9" s="20" customFormat="1" ht="34.5" customHeight="1">
      <c r="B26" s="34">
        <v>613</v>
      </c>
      <c r="C26" s="35" t="s">
        <v>29</v>
      </c>
      <c r="D26" s="36">
        <v>1013</v>
      </c>
      <c r="E26" s="33"/>
      <c r="F26" s="33"/>
      <c r="G26" s="33"/>
      <c r="H26" s="33"/>
      <c r="I26" s="31"/>
    </row>
    <row r="27" spans="2:9" s="20" customFormat="1" ht="34.5" customHeight="1">
      <c r="B27" s="34">
        <v>614</v>
      </c>
      <c r="C27" s="35" t="s">
        <v>30</v>
      </c>
      <c r="D27" s="36">
        <v>1014</v>
      </c>
      <c r="E27" s="33">
        <v>161473</v>
      </c>
      <c r="F27" s="33">
        <v>190039</v>
      </c>
      <c r="G27" s="33">
        <v>190039</v>
      </c>
      <c r="H27" s="33">
        <v>193187</v>
      </c>
      <c r="I27" s="31">
        <f>H27/G27</f>
        <v>1.0165650208641384</v>
      </c>
    </row>
    <row r="28" spans="2:9" s="20" customFormat="1" ht="34.5" customHeight="1">
      <c r="B28" s="34">
        <v>615</v>
      </c>
      <c r="C28" s="35" t="s">
        <v>31</v>
      </c>
      <c r="D28" s="36">
        <v>1015</v>
      </c>
      <c r="E28" s="33"/>
      <c r="F28" s="33"/>
      <c r="G28" s="33"/>
      <c r="H28" s="33"/>
      <c r="I28" s="31"/>
    </row>
    <row r="29" spans="2:9" s="20" customFormat="1" ht="34.5" customHeight="1">
      <c r="B29" s="34">
        <v>64</v>
      </c>
      <c r="C29" s="22" t="s">
        <v>32</v>
      </c>
      <c r="D29" s="32">
        <v>1016</v>
      </c>
      <c r="E29" s="33">
        <v>5219</v>
      </c>
      <c r="F29" s="33">
        <v>5060</v>
      </c>
      <c r="G29" s="33">
        <v>5060</v>
      </c>
      <c r="H29" s="33">
        <v>4858</v>
      </c>
      <c r="I29" s="31">
        <f aca="true" t="shared" si="1" ref="I29:I30">H29/G29</f>
        <v>0.9600790513833992</v>
      </c>
    </row>
    <row r="30" spans="2:9" s="20" customFormat="1" ht="34.5" customHeight="1">
      <c r="B30" s="34">
        <v>65</v>
      </c>
      <c r="C30" s="22" t="s">
        <v>33</v>
      </c>
      <c r="D30" s="36">
        <v>1017</v>
      </c>
      <c r="E30" s="33">
        <v>11396</v>
      </c>
      <c r="F30" s="33">
        <v>7950</v>
      </c>
      <c r="G30" s="33">
        <v>7950</v>
      </c>
      <c r="H30" s="33">
        <v>6943</v>
      </c>
      <c r="I30" s="31">
        <f t="shared" si="1"/>
        <v>0.8733333333333333</v>
      </c>
    </row>
    <row r="31" spans="2:9" s="20" customFormat="1" ht="34.5" customHeight="1">
      <c r="B31" s="21"/>
      <c r="C31" s="22" t="s">
        <v>34</v>
      </c>
      <c r="D31" s="37"/>
      <c r="E31" s="33"/>
      <c r="F31" s="33"/>
      <c r="G31" s="33"/>
      <c r="H31" s="33"/>
      <c r="I31" s="31"/>
    </row>
    <row r="32" spans="2:9" s="20" customFormat="1" ht="39.75" customHeight="1">
      <c r="B32" s="27" t="s">
        <v>35</v>
      </c>
      <c r="C32" s="28" t="s">
        <v>36</v>
      </c>
      <c r="D32" s="29">
        <v>1018</v>
      </c>
      <c r="E32" s="38">
        <v>198303</v>
      </c>
      <c r="F32" s="38">
        <v>211984</v>
      </c>
      <c r="G32" s="38">
        <v>211984</v>
      </c>
      <c r="H32" s="38">
        <v>214583</v>
      </c>
      <c r="I32" s="31">
        <f aca="true" t="shared" si="2" ref="I32:I34">H32/G32</f>
        <v>1.012260359272398</v>
      </c>
    </row>
    <row r="33" spans="2:9" s="20" customFormat="1" ht="34.5" customHeight="1">
      <c r="B33" s="34">
        <v>50</v>
      </c>
      <c r="C33" s="35" t="s">
        <v>37</v>
      </c>
      <c r="D33" s="39">
        <v>1019</v>
      </c>
      <c r="E33" s="33">
        <v>4102</v>
      </c>
      <c r="F33" s="33">
        <v>4500</v>
      </c>
      <c r="G33" s="33">
        <v>4500</v>
      </c>
      <c r="H33" s="33">
        <v>5215</v>
      </c>
      <c r="I33" s="31">
        <f t="shared" si="2"/>
        <v>1.1588888888888889</v>
      </c>
    </row>
    <row r="34" spans="2:9" s="20" customFormat="1" ht="34.5" customHeight="1">
      <c r="B34" s="34">
        <v>62</v>
      </c>
      <c r="C34" s="35" t="s">
        <v>38</v>
      </c>
      <c r="D34" s="36">
        <v>1020</v>
      </c>
      <c r="E34" s="33"/>
      <c r="F34" s="33">
        <v>800</v>
      </c>
      <c r="G34" s="33">
        <v>800</v>
      </c>
      <c r="H34" s="33"/>
      <c r="I34" s="31">
        <f t="shared" si="2"/>
        <v>0</v>
      </c>
    </row>
    <row r="35" spans="2:9" s="20" customFormat="1" ht="34.5" customHeight="1">
      <c r="B35" s="34">
        <v>630</v>
      </c>
      <c r="C35" s="35" t="s">
        <v>39</v>
      </c>
      <c r="D35" s="39">
        <v>1021</v>
      </c>
      <c r="E35" s="33"/>
      <c r="F35" s="33"/>
      <c r="G35" s="33"/>
      <c r="H35" s="33"/>
      <c r="I35" s="31"/>
    </row>
    <row r="36" spans="2:9" s="20" customFormat="1" ht="34.5" customHeight="1">
      <c r="B36" s="34">
        <v>631</v>
      </c>
      <c r="C36" s="35" t="s">
        <v>40</v>
      </c>
      <c r="D36" s="36">
        <v>1022</v>
      </c>
      <c r="E36" s="33"/>
      <c r="F36" s="33"/>
      <c r="G36" s="33"/>
      <c r="H36" s="33"/>
      <c r="I36" s="31"/>
    </row>
    <row r="37" spans="2:9" s="20" customFormat="1" ht="34.5" customHeight="1">
      <c r="B37" s="34" t="s">
        <v>41</v>
      </c>
      <c r="C37" s="35" t="s">
        <v>42</v>
      </c>
      <c r="D37" s="36">
        <v>1023</v>
      </c>
      <c r="E37" s="33">
        <v>8937</v>
      </c>
      <c r="F37" s="33">
        <v>9440</v>
      </c>
      <c r="G37" s="33">
        <v>9440</v>
      </c>
      <c r="H37" s="33">
        <v>12753</v>
      </c>
      <c r="I37" s="31">
        <f aca="true" t="shared" si="3" ref="I37:I41">H37/G37</f>
        <v>1.3509533898305084</v>
      </c>
    </row>
    <row r="38" spans="2:9" s="20" customFormat="1" ht="34.5" customHeight="1">
      <c r="B38" s="34">
        <v>513</v>
      </c>
      <c r="C38" s="35" t="s">
        <v>43</v>
      </c>
      <c r="D38" s="36">
        <v>1024</v>
      </c>
      <c r="E38" s="33">
        <v>23257</v>
      </c>
      <c r="F38" s="33">
        <v>26800</v>
      </c>
      <c r="G38" s="33">
        <v>26800</v>
      </c>
      <c r="H38" s="33">
        <v>27885</v>
      </c>
      <c r="I38" s="31">
        <f t="shared" si="3"/>
        <v>1.0404850746268657</v>
      </c>
    </row>
    <row r="39" spans="2:9" s="20" customFormat="1" ht="34.5" customHeight="1">
      <c r="B39" s="34">
        <v>52</v>
      </c>
      <c r="C39" s="35" t="s">
        <v>44</v>
      </c>
      <c r="D39" s="36">
        <v>1025</v>
      </c>
      <c r="E39" s="33">
        <v>112571</v>
      </c>
      <c r="F39" s="33">
        <v>118438</v>
      </c>
      <c r="G39" s="33">
        <v>118438</v>
      </c>
      <c r="H39" s="33">
        <v>115067</v>
      </c>
      <c r="I39" s="31">
        <f t="shared" si="3"/>
        <v>0.9715378510275419</v>
      </c>
    </row>
    <row r="40" spans="2:9" s="20" customFormat="1" ht="34.5" customHeight="1">
      <c r="B40" s="34">
        <v>53</v>
      </c>
      <c r="C40" s="35" t="s">
        <v>45</v>
      </c>
      <c r="D40" s="36">
        <v>1026</v>
      </c>
      <c r="E40" s="33">
        <v>19822</v>
      </c>
      <c r="F40" s="33">
        <v>18755</v>
      </c>
      <c r="G40" s="33">
        <v>18755</v>
      </c>
      <c r="H40" s="33">
        <v>26387</v>
      </c>
      <c r="I40" s="31">
        <f t="shared" si="3"/>
        <v>1.40693148493735</v>
      </c>
    </row>
    <row r="41" spans="2:9" s="20" customFormat="1" ht="34.5" customHeight="1">
      <c r="B41" s="34">
        <v>540</v>
      </c>
      <c r="C41" s="35" t="s">
        <v>46</v>
      </c>
      <c r="D41" s="36">
        <v>1027</v>
      </c>
      <c r="E41" s="33">
        <v>18172</v>
      </c>
      <c r="F41" s="33">
        <v>15000</v>
      </c>
      <c r="G41" s="33">
        <v>15000</v>
      </c>
      <c r="H41" s="33">
        <v>17350</v>
      </c>
      <c r="I41" s="31">
        <f t="shared" si="3"/>
        <v>1.1566666666666667</v>
      </c>
    </row>
    <row r="42" spans="2:9" s="20" customFormat="1" ht="34.5" customHeight="1">
      <c r="B42" s="34" t="s">
        <v>47</v>
      </c>
      <c r="C42" s="35" t="s">
        <v>48</v>
      </c>
      <c r="D42" s="36">
        <v>1028</v>
      </c>
      <c r="E42" s="40"/>
      <c r="F42" s="40"/>
      <c r="G42" s="40"/>
      <c r="H42" s="40"/>
      <c r="I42" s="31"/>
    </row>
    <row r="43" spans="2:9" s="41" customFormat="1" ht="34.5" customHeight="1">
      <c r="B43" s="34">
        <v>55</v>
      </c>
      <c r="C43" s="35" t="s">
        <v>49</v>
      </c>
      <c r="D43" s="36">
        <v>1029</v>
      </c>
      <c r="E43" s="42">
        <v>11442</v>
      </c>
      <c r="F43" s="42">
        <v>19851</v>
      </c>
      <c r="G43" s="42">
        <v>19851</v>
      </c>
      <c r="H43" s="42">
        <v>9926</v>
      </c>
      <c r="I43" s="31">
        <f>H43/G43</f>
        <v>0.5000251876479774</v>
      </c>
    </row>
    <row r="44" spans="2:9" s="41" customFormat="1" ht="34.5" customHeight="1">
      <c r="B44" s="27"/>
      <c r="C44" s="28" t="s">
        <v>50</v>
      </c>
      <c r="D44" s="29">
        <v>1030</v>
      </c>
      <c r="E44" s="43"/>
      <c r="F44" s="43"/>
      <c r="G44" s="43"/>
      <c r="H44" s="43"/>
      <c r="I44" s="31"/>
    </row>
    <row r="45" spans="2:9" s="41" customFormat="1" ht="34.5" customHeight="1">
      <c r="B45" s="27"/>
      <c r="C45" s="28" t="s">
        <v>51</v>
      </c>
      <c r="D45" s="29">
        <v>1031</v>
      </c>
      <c r="E45" s="43">
        <v>14635</v>
      </c>
      <c r="F45" s="44">
        <v>2435</v>
      </c>
      <c r="G45" s="44">
        <v>2435</v>
      </c>
      <c r="H45" s="43">
        <v>1816</v>
      </c>
      <c r="I45" s="31">
        <f aca="true" t="shared" si="4" ref="I45:I47">H45/G45</f>
        <v>0.7457905544147844</v>
      </c>
    </row>
    <row r="46" spans="2:9" s="41" customFormat="1" ht="34.5" customHeight="1">
      <c r="B46" s="27">
        <v>66</v>
      </c>
      <c r="C46" s="28" t="s">
        <v>52</v>
      </c>
      <c r="D46" s="29">
        <v>1032</v>
      </c>
      <c r="E46" s="43">
        <v>44</v>
      </c>
      <c r="F46" s="43">
        <v>100</v>
      </c>
      <c r="G46" s="43">
        <v>100</v>
      </c>
      <c r="H46" s="43">
        <v>136</v>
      </c>
      <c r="I46" s="31">
        <f t="shared" si="4"/>
        <v>1.36</v>
      </c>
    </row>
    <row r="47" spans="2:9" s="41" customFormat="1" ht="34.5" customHeight="1">
      <c r="B47" s="21" t="s">
        <v>53</v>
      </c>
      <c r="C47" s="22" t="s">
        <v>54</v>
      </c>
      <c r="D47" s="45">
        <v>1033</v>
      </c>
      <c r="E47" s="46"/>
      <c r="F47" s="46">
        <v>50</v>
      </c>
      <c r="G47" s="46">
        <v>50</v>
      </c>
      <c r="H47" s="46">
        <v>11</v>
      </c>
      <c r="I47" s="31">
        <f t="shared" si="4"/>
        <v>0.22</v>
      </c>
    </row>
    <row r="48" spans="2:9" s="41" customFormat="1" ht="34.5" customHeight="1">
      <c r="B48" s="34">
        <v>660</v>
      </c>
      <c r="C48" s="35" t="s">
        <v>55</v>
      </c>
      <c r="D48" s="39">
        <v>1034</v>
      </c>
      <c r="E48" s="46"/>
      <c r="F48" s="46"/>
      <c r="G48" s="46"/>
      <c r="H48" s="46"/>
      <c r="I48" s="31"/>
    </row>
    <row r="49" spans="2:9" s="41" customFormat="1" ht="34.5" customHeight="1">
      <c r="B49" s="34">
        <v>661</v>
      </c>
      <c r="C49" s="35" t="s">
        <v>56</v>
      </c>
      <c r="D49" s="39">
        <v>1035</v>
      </c>
      <c r="E49" s="47"/>
      <c r="F49" s="48"/>
      <c r="G49" s="48"/>
      <c r="H49" s="47"/>
      <c r="I49" s="31"/>
    </row>
    <row r="50" spans="2:9" s="41" customFormat="1" ht="34.5" customHeight="1">
      <c r="B50" s="34">
        <v>665</v>
      </c>
      <c r="C50" s="35" t="s">
        <v>57</v>
      </c>
      <c r="D50" s="36">
        <v>1036</v>
      </c>
      <c r="E50" s="46"/>
      <c r="F50" s="46"/>
      <c r="G50" s="46"/>
      <c r="H50" s="46"/>
      <c r="I50" s="31"/>
    </row>
    <row r="51" spans="2:9" s="41" customFormat="1" ht="34.5" customHeight="1">
      <c r="B51" s="34">
        <v>669</v>
      </c>
      <c r="C51" s="35" t="s">
        <v>58</v>
      </c>
      <c r="D51" s="36">
        <v>1037</v>
      </c>
      <c r="E51" s="46"/>
      <c r="F51" s="46">
        <v>50</v>
      </c>
      <c r="G51" s="46">
        <v>50</v>
      </c>
      <c r="H51" s="46">
        <v>11</v>
      </c>
      <c r="I51" s="31">
        <f aca="true" t="shared" si="5" ref="I51:I52">H51/G51</f>
        <v>0.22</v>
      </c>
    </row>
    <row r="52" spans="2:9" s="41" customFormat="1" ht="34.5" customHeight="1">
      <c r="B52" s="21">
        <v>662</v>
      </c>
      <c r="C52" s="22" t="s">
        <v>59</v>
      </c>
      <c r="D52" s="32">
        <v>1038</v>
      </c>
      <c r="E52" s="46">
        <v>44</v>
      </c>
      <c r="F52" s="46">
        <v>50</v>
      </c>
      <c r="G52" s="46">
        <v>50</v>
      </c>
      <c r="H52" s="46">
        <v>125</v>
      </c>
      <c r="I52" s="31">
        <f t="shared" si="5"/>
        <v>2.5</v>
      </c>
    </row>
    <row r="53" spans="2:9" s="41" customFormat="1" ht="34.5" customHeight="1">
      <c r="B53" s="21" t="s">
        <v>60</v>
      </c>
      <c r="C53" s="22" t="s">
        <v>61</v>
      </c>
      <c r="D53" s="32">
        <v>1039</v>
      </c>
      <c r="E53" s="46"/>
      <c r="F53" s="40"/>
      <c r="G53" s="40"/>
      <c r="H53" s="46"/>
      <c r="I53" s="31"/>
    </row>
    <row r="54" spans="2:9" s="41" customFormat="1" ht="34.5" customHeight="1">
      <c r="B54" s="27">
        <v>56</v>
      </c>
      <c r="C54" s="28" t="s">
        <v>62</v>
      </c>
      <c r="D54" s="29">
        <v>1040</v>
      </c>
      <c r="E54" s="43">
        <v>6</v>
      </c>
      <c r="F54" s="43">
        <v>22</v>
      </c>
      <c r="G54" s="43">
        <v>22</v>
      </c>
      <c r="H54" s="43">
        <v>1</v>
      </c>
      <c r="I54" s="31">
        <f aca="true" t="shared" si="6" ref="I54:I55">H54/G54</f>
        <v>0.045454545454545456</v>
      </c>
    </row>
    <row r="55" spans="2:9" ht="34.5" customHeight="1">
      <c r="B55" s="21" t="s">
        <v>63</v>
      </c>
      <c r="C55" s="22" t="s">
        <v>64</v>
      </c>
      <c r="D55" s="32">
        <v>1041</v>
      </c>
      <c r="E55" s="46"/>
      <c r="F55" s="46">
        <v>12</v>
      </c>
      <c r="G55" s="46">
        <v>12</v>
      </c>
      <c r="H55" s="46"/>
      <c r="I55" s="31">
        <f t="shared" si="6"/>
        <v>0</v>
      </c>
    </row>
    <row r="56" spans="2:9" ht="34.5" customHeight="1">
      <c r="B56" s="34">
        <v>560</v>
      </c>
      <c r="C56" s="35" t="s">
        <v>65</v>
      </c>
      <c r="D56" s="39">
        <v>1042</v>
      </c>
      <c r="E56" s="46"/>
      <c r="F56" s="46"/>
      <c r="G56" s="46"/>
      <c r="H56" s="46"/>
      <c r="I56" s="31"/>
    </row>
    <row r="57" spans="2:9" ht="34.5" customHeight="1">
      <c r="B57" s="34">
        <v>561</v>
      </c>
      <c r="C57" s="35" t="s">
        <v>66</v>
      </c>
      <c r="D57" s="39">
        <v>1043</v>
      </c>
      <c r="E57" s="46"/>
      <c r="F57" s="46"/>
      <c r="G57" s="46"/>
      <c r="H57" s="46"/>
      <c r="I57" s="31"/>
    </row>
    <row r="58" spans="2:9" ht="34.5" customHeight="1">
      <c r="B58" s="34">
        <v>565</v>
      </c>
      <c r="C58" s="35" t="s">
        <v>67</v>
      </c>
      <c r="D58" s="39">
        <v>1044</v>
      </c>
      <c r="E58" s="46"/>
      <c r="F58" s="46"/>
      <c r="G58" s="46"/>
      <c r="H58" s="46"/>
      <c r="I58" s="31"/>
    </row>
    <row r="59" spans="2:9" ht="34.5" customHeight="1">
      <c r="B59" s="34" t="s">
        <v>68</v>
      </c>
      <c r="C59" s="35" t="s">
        <v>69</v>
      </c>
      <c r="D59" s="36">
        <v>1045</v>
      </c>
      <c r="E59" s="46"/>
      <c r="F59" s="46">
        <v>12</v>
      </c>
      <c r="G59" s="46">
        <v>12</v>
      </c>
      <c r="H59" s="46"/>
      <c r="I59" s="31">
        <f aca="true" t="shared" si="7" ref="I59:I60">H59/G59</f>
        <v>0</v>
      </c>
    </row>
    <row r="60" spans="2:9" ht="34.5" customHeight="1">
      <c r="B60" s="34">
        <v>562</v>
      </c>
      <c r="C60" s="22" t="s">
        <v>70</v>
      </c>
      <c r="D60" s="32">
        <v>1046</v>
      </c>
      <c r="E60" s="46">
        <v>6</v>
      </c>
      <c r="F60" s="46">
        <v>10</v>
      </c>
      <c r="G60" s="46">
        <v>10</v>
      </c>
      <c r="H60" s="46">
        <v>1</v>
      </c>
      <c r="I60" s="31">
        <f t="shared" si="7"/>
        <v>0.1</v>
      </c>
    </row>
    <row r="61" spans="2:9" ht="34.5" customHeight="1">
      <c r="B61" s="21" t="s">
        <v>71</v>
      </c>
      <c r="C61" s="22" t="s">
        <v>72</v>
      </c>
      <c r="D61" s="32">
        <v>1047</v>
      </c>
      <c r="E61" s="46"/>
      <c r="F61" s="46"/>
      <c r="G61" s="46"/>
      <c r="H61" s="46"/>
      <c r="I61" s="31"/>
    </row>
    <row r="62" spans="2:9" ht="34.5" customHeight="1">
      <c r="B62" s="27"/>
      <c r="C62" s="28" t="s">
        <v>73</v>
      </c>
      <c r="D62" s="29">
        <v>1048</v>
      </c>
      <c r="E62" s="43">
        <v>38</v>
      </c>
      <c r="F62" s="43">
        <v>22</v>
      </c>
      <c r="G62" s="43">
        <v>22</v>
      </c>
      <c r="H62" s="43"/>
      <c r="I62" s="31">
        <f>H62/G62</f>
        <v>0</v>
      </c>
    </row>
    <row r="63" spans="2:9" ht="34.5" customHeight="1">
      <c r="B63" s="27"/>
      <c r="C63" s="28" t="s">
        <v>74</v>
      </c>
      <c r="D63" s="29">
        <v>1049</v>
      </c>
      <c r="E63" s="43"/>
      <c r="F63" s="43"/>
      <c r="G63" s="43"/>
      <c r="H63" s="43"/>
      <c r="I63" s="31"/>
    </row>
    <row r="64" spans="2:9" ht="34.5" customHeight="1">
      <c r="B64" s="34" t="s">
        <v>75</v>
      </c>
      <c r="C64" s="35" t="s">
        <v>76</v>
      </c>
      <c r="D64" s="36">
        <v>1050</v>
      </c>
      <c r="E64" s="46"/>
      <c r="F64" s="46"/>
      <c r="G64" s="46"/>
      <c r="H64" s="46"/>
      <c r="I64" s="31"/>
    </row>
    <row r="65" spans="2:9" ht="34.5" customHeight="1">
      <c r="B65" s="34" t="s">
        <v>77</v>
      </c>
      <c r="C65" s="35" t="s">
        <v>78</v>
      </c>
      <c r="D65" s="39">
        <v>1051</v>
      </c>
      <c r="E65" s="46"/>
      <c r="F65" s="46"/>
      <c r="G65" s="46"/>
      <c r="H65" s="46"/>
      <c r="I65" s="31"/>
    </row>
    <row r="66" spans="2:9" ht="34.5" customHeight="1">
      <c r="B66" s="27" t="s">
        <v>79</v>
      </c>
      <c r="C66" s="28" t="s">
        <v>80</v>
      </c>
      <c r="D66" s="29">
        <v>1052</v>
      </c>
      <c r="E66" s="43">
        <v>2609</v>
      </c>
      <c r="F66" s="43">
        <v>2801</v>
      </c>
      <c r="G66" s="43">
        <v>2801</v>
      </c>
      <c r="H66" s="43">
        <v>4033</v>
      </c>
      <c r="I66" s="31">
        <f aca="true" t="shared" si="8" ref="I66:I68">H66/G66</f>
        <v>1.4398429132452695</v>
      </c>
    </row>
    <row r="67" spans="2:9" ht="34.5" customHeight="1">
      <c r="B67" s="27" t="s">
        <v>81</v>
      </c>
      <c r="C67" s="28" t="s">
        <v>82</v>
      </c>
      <c r="D67" s="29">
        <v>1053</v>
      </c>
      <c r="E67" s="43">
        <v>3740</v>
      </c>
      <c r="F67" s="43">
        <v>433</v>
      </c>
      <c r="G67" s="43">
        <v>433</v>
      </c>
      <c r="H67" s="43">
        <v>622</v>
      </c>
      <c r="I67" s="31">
        <f t="shared" si="8"/>
        <v>1.4364896073903002</v>
      </c>
    </row>
    <row r="68" spans="2:9" ht="34.5" customHeight="1">
      <c r="B68" s="49"/>
      <c r="C68" s="50" t="s">
        <v>83</v>
      </c>
      <c r="D68" s="39">
        <v>1054</v>
      </c>
      <c r="E68" s="51"/>
      <c r="F68" s="51">
        <v>11</v>
      </c>
      <c r="G68" s="51">
        <v>11</v>
      </c>
      <c r="H68" s="51"/>
      <c r="I68" s="31">
        <f t="shared" si="8"/>
        <v>0</v>
      </c>
    </row>
    <row r="69" spans="2:9" ht="34.5" customHeight="1">
      <c r="B69" s="49"/>
      <c r="C69" s="50" t="s">
        <v>84</v>
      </c>
      <c r="D69" s="39">
        <v>1055</v>
      </c>
      <c r="E69" s="51"/>
      <c r="F69" s="51"/>
      <c r="G69" s="51"/>
      <c r="H69" s="51"/>
      <c r="I69" s="31"/>
    </row>
    <row r="70" spans="2:9" ht="34.5" customHeight="1">
      <c r="B70" s="34" t="s">
        <v>85</v>
      </c>
      <c r="C70" s="35" t="s">
        <v>86</v>
      </c>
      <c r="D70" s="36">
        <v>1056</v>
      </c>
      <c r="E70" s="46"/>
      <c r="F70" s="46"/>
      <c r="G70" s="46"/>
      <c r="H70" s="46"/>
      <c r="I70" s="31"/>
    </row>
    <row r="71" spans="2:9" ht="34.5" customHeight="1">
      <c r="B71" s="34" t="s">
        <v>87</v>
      </c>
      <c r="C71" s="35" t="s">
        <v>88</v>
      </c>
      <c r="D71" s="39">
        <v>1057</v>
      </c>
      <c r="E71" s="46"/>
      <c r="F71" s="46"/>
      <c r="G71" s="46"/>
      <c r="H71" s="46"/>
      <c r="I71" s="31"/>
    </row>
    <row r="72" spans="2:9" ht="34.5" customHeight="1">
      <c r="B72" s="27"/>
      <c r="C72" s="28" t="s">
        <v>89</v>
      </c>
      <c r="D72" s="29">
        <v>1058</v>
      </c>
      <c r="E72" s="43"/>
      <c r="F72" s="43">
        <v>11</v>
      </c>
      <c r="G72" s="43">
        <v>11</v>
      </c>
      <c r="H72" s="43">
        <v>1730</v>
      </c>
      <c r="I72" s="31">
        <f>H72/G72</f>
        <v>157.27272727272728</v>
      </c>
    </row>
    <row r="73" spans="2:9" ht="34.5" customHeight="1">
      <c r="B73" s="52"/>
      <c r="C73" s="53" t="s">
        <v>90</v>
      </c>
      <c r="D73" s="29">
        <v>1059</v>
      </c>
      <c r="E73" s="43">
        <v>15728</v>
      </c>
      <c r="F73" s="43"/>
      <c r="G73" s="43"/>
      <c r="H73" s="43"/>
      <c r="I73" s="31"/>
    </row>
    <row r="74" spans="2:9" ht="34.5" customHeight="1">
      <c r="B74" s="34"/>
      <c r="C74" s="54" t="s">
        <v>91</v>
      </c>
      <c r="D74" s="36"/>
      <c r="E74" s="46"/>
      <c r="F74" s="46"/>
      <c r="G74" s="46"/>
      <c r="H74" s="46"/>
      <c r="I74" s="31"/>
    </row>
    <row r="75" spans="2:9" ht="34.5" customHeight="1">
      <c r="B75" s="34">
        <v>721</v>
      </c>
      <c r="C75" s="54" t="s">
        <v>92</v>
      </c>
      <c r="D75" s="36">
        <v>1060</v>
      </c>
      <c r="E75" s="46"/>
      <c r="F75" s="46"/>
      <c r="G75" s="46"/>
      <c r="H75" s="46"/>
      <c r="I75" s="31"/>
    </row>
    <row r="76" spans="2:9" ht="34.5" customHeight="1">
      <c r="B76" s="34" t="s">
        <v>93</v>
      </c>
      <c r="C76" s="54" t="s">
        <v>94</v>
      </c>
      <c r="D76" s="39">
        <v>1061</v>
      </c>
      <c r="E76" s="46"/>
      <c r="F76" s="46"/>
      <c r="G76" s="46"/>
      <c r="H76" s="46"/>
      <c r="I76" s="31"/>
    </row>
    <row r="77" spans="2:9" ht="34.5" customHeight="1">
      <c r="B77" s="34" t="s">
        <v>93</v>
      </c>
      <c r="C77" s="54" t="s">
        <v>95</v>
      </c>
      <c r="D77" s="39">
        <v>1062</v>
      </c>
      <c r="E77" s="46">
        <v>1884</v>
      </c>
      <c r="F77" s="46"/>
      <c r="G77" s="46"/>
      <c r="H77" s="46"/>
      <c r="I77" s="31"/>
    </row>
    <row r="78" spans="2:9" ht="34.5" customHeight="1">
      <c r="B78" s="34">
        <v>723</v>
      </c>
      <c r="C78" s="54" t="s">
        <v>96</v>
      </c>
      <c r="D78" s="36">
        <v>1063</v>
      </c>
      <c r="E78" s="46"/>
      <c r="F78" s="46"/>
      <c r="G78" s="46"/>
      <c r="H78" s="46"/>
      <c r="I78" s="31"/>
    </row>
    <row r="79" spans="2:9" ht="34.5" customHeight="1">
      <c r="B79" s="27"/>
      <c r="C79" s="53" t="s">
        <v>97</v>
      </c>
      <c r="D79" s="29">
        <v>1064</v>
      </c>
      <c r="E79" s="43"/>
      <c r="F79" s="43">
        <v>11</v>
      </c>
      <c r="G79" s="43">
        <v>11</v>
      </c>
      <c r="H79" s="43">
        <v>1730</v>
      </c>
      <c r="I79" s="31">
        <f>H79/G79</f>
        <v>157.27272727272728</v>
      </c>
    </row>
    <row r="80" spans="2:9" ht="34.5" customHeight="1">
      <c r="B80" s="52"/>
      <c r="C80" s="53" t="s">
        <v>98</v>
      </c>
      <c r="D80" s="29">
        <v>1065</v>
      </c>
      <c r="E80" s="43">
        <v>13844</v>
      </c>
      <c r="F80" s="43"/>
      <c r="G80" s="43"/>
      <c r="H80" s="43"/>
      <c r="I80" s="31"/>
    </row>
    <row r="81" spans="2:9" ht="34.5" customHeight="1">
      <c r="B81" s="55"/>
      <c r="C81" s="54" t="s">
        <v>99</v>
      </c>
      <c r="D81" s="36">
        <v>1066</v>
      </c>
      <c r="E81" s="46"/>
      <c r="F81" s="46"/>
      <c r="G81" s="46"/>
      <c r="H81" s="46"/>
      <c r="I81" s="31"/>
    </row>
    <row r="82" spans="2:9" ht="34.5" customHeight="1">
      <c r="B82" s="55"/>
      <c r="C82" s="54" t="s">
        <v>100</v>
      </c>
      <c r="D82" s="36">
        <v>1067</v>
      </c>
      <c r="E82" s="46"/>
      <c r="F82" s="46"/>
      <c r="G82" s="46"/>
      <c r="H82" s="46"/>
      <c r="I82" s="31"/>
    </row>
    <row r="83" spans="2:9" ht="34.5" customHeight="1">
      <c r="B83" s="55"/>
      <c r="C83" s="54" t="s">
        <v>101</v>
      </c>
      <c r="D83" s="36">
        <v>1068</v>
      </c>
      <c r="E83" s="46"/>
      <c r="F83" s="46"/>
      <c r="G83" s="46"/>
      <c r="H83" s="46"/>
      <c r="I83" s="31"/>
    </row>
    <row r="84" spans="2:9" ht="34.5" customHeight="1">
      <c r="B84" s="55"/>
      <c r="C84" s="54" t="s">
        <v>102</v>
      </c>
      <c r="D84" s="36">
        <v>1069</v>
      </c>
      <c r="E84" s="46"/>
      <c r="F84" s="46"/>
      <c r="G84" s="46"/>
      <c r="H84" s="46"/>
      <c r="I84" s="31"/>
    </row>
    <row r="85" spans="2:9" ht="34.5" customHeight="1">
      <c r="B85" s="55"/>
      <c r="C85" s="54" t="s">
        <v>103</v>
      </c>
      <c r="D85" s="39"/>
      <c r="E85" s="46"/>
      <c r="F85" s="46"/>
      <c r="G85" s="46"/>
      <c r="H85" s="46"/>
      <c r="I85" s="31"/>
    </row>
    <row r="86" spans="2:9" ht="34.5" customHeight="1">
      <c r="B86" s="55"/>
      <c r="C86" s="54" t="s">
        <v>104</v>
      </c>
      <c r="D86" s="39">
        <v>1070</v>
      </c>
      <c r="E86" s="46"/>
      <c r="F86" s="46"/>
      <c r="G86" s="46"/>
      <c r="H86" s="46"/>
      <c r="I86" s="31"/>
    </row>
    <row r="87" spans="2:9" ht="34.5" customHeight="1">
      <c r="B87" s="56"/>
      <c r="C87" s="57" t="s">
        <v>105</v>
      </c>
      <c r="D87" s="58">
        <v>1071</v>
      </c>
      <c r="E87" s="59"/>
      <c r="F87" s="59"/>
      <c r="G87" s="59"/>
      <c r="H87" s="59"/>
      <c r="I87" s="31"/>
    </row>
    <row r="88" ht="16.5">
      <c r="D88" s="60"/>
    </row>
    <row r="89" spans="2:9" ht="18.75">
      <c r="B89" s="1" t="s">
        <v>106</v>
      </c>
      <c r="C89" s="61" t="s">
        <v>107</v>
      </c>
      <c r="D89" s="60"/>
      <c r="E89" s="62"/>
      <c r="F89" s="63"/>
      <c r="G89" s="41" t="s">
        <v>108</v>
      </c>
      <c r="H89" s="62"/>
      <c r="I89" s="41"/>
    </row>
    <row r="90" ht="18.75">
      <c r="D90" s="64" t="s">
        <v>109</v>
      </c>
    </row>
    <row r="91" ht="16.5"/>
    <row r="92" ht="16.5"/>
    <row r="93" ht="16.5"/>
    <row r="94" ht="16.5"/>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A1">
      <selection activeCell="E38" sqref="E38"/>
    </sheetView>
  </sheetViews>
  <sheetFormatPr defaultColWidth="9.140625" defaultRowHeight="12.75"/>
  <cols>
    <col min="1" max="1" width="8.7109375" style="1" customWidth="1"/>
    <col min="2" max="2" width="31.421875" style="1" customWidth="1"/>
    <col min="3" max="3" width="27.8515625" style="1" customWidth="1"/>
    <col min="4" max="4" width="12.421875" style="1" customWidth="1"/>
    <col min="5" max="5" width="16.421875" style="1" customWidth="1"/>
    <col min="6" max="6" width="19.00390625" style="1" customWidth="1"/>
    <col min="7" max="8" width="26.8515625" style="1" customWidth="1"/>
    <col min="9" max="10" width="13.421875" style="1" customWidth="1"/>
    <col min="11" max="11" width="16.421875" style="1" customWidth="1"/>
    <col min="12" max="22" width="13.421875" style="1" customWidth="1"/>
    <col min="23" max="16384" width="8.7109375" style="1" customWidth="1"/>
  </cols>
  <sheetData>
    <row r="2" ht="15.75">
      <c r="V2" s="2" t="s">
        <v>725</v>
      </c>
    </row>
    <row r="4" spans="2:3" ht="15.75">
      <c r="B4" s="4" t="s">
        <v>704</v>
      </c>
      <c r="C4" s="3" t="s">
        <v>2</v>
      </c>
    </row>
    <row r="5" spans="2:3" ht="15.75">
      <c r="B5" s="4" t="s">
        <v>706</v>
      </c>
      <c r="C5" s="5">
        <v>8139679</v>
      </c>
    </row>
    <row r="6" ht="15.75">
      <c r="B6" s="4" t="s">
        <v>726</v>
      </c>
    </row>
    <row r="7" ht="15.75">
      <c r="A7" s="4"/>
    </row>
    <row r="8" spans="1:22" ht="20.25">
      <c r="A8" s="4"/>
      <c r="B8" s="142" t="s">
        <v>727</v>
      </c>
      <c r="C8" s="142"/>
      <c r="D8" s="142"/>
      <c r="E8" s="142"/>
      <c r="F8" s="142"/>
      <c r="G8" s="142"/>
      <c r="H8" s="142"/>
      <c r="I8" s="142"/>
      <c r="J8" s="142"/>
      <c r="K8" s="142"/>
      <c r="L8" s="142"/>
      <c r="M8" s="142"/>
      <c r="N8" s="142"/>
      <c r="O8" s="142"/>
      <c r="P8" s="142"/>
      <c r="Q8" s="142"/>
      <c r="R8" s="142"/>
      <c r="S8" s="142"/>
      <c r="T8" s="142"/>
      <c r="U8" s="142"/>
      <c r="V8" s="142"/>
    </row>
    <row r="9" spans="4:14" ht="15.75">
      <c r="D9" s="228"/>
      <c r="E9" s="228"/>
      <c r="F9" s="228"/>
      <c r="G9" s="228"/>
      <c r="H9" s="228"/>
      <c r="I9" s="228"/>
      <c r="J9" s="228"/>
      <c r="K9" s="228"/>
      <c r="L9" s="228"/>
      <c r="M9" s="228"/>
      <c r="N9" s="228"/>
    </row>
    <row r="10" spans="2:22" ht="38.25" customHeight="1">
      <c r="B10" s="336" t="s">
        <v>728</v>
      </c>
      <c r="C10" s="337" t="s">
        <v>729</v>
      </c>
      <c r="D10" s="272" t="s">
        <v>730</v>
      </c>
      <c r="E10" s="10" t="s">
        <v>731</v>
      </c>
      <c r="F10" s="10" t="s">
        <v>732</v>
      </c>
      <c r="G10" s="10" t="s">
        <v>733</v>
      </c>
      <c r="H10" s="10" t="s">
        <v>734</v>
      </c>
      <c r="I10" s="10" t="s">
        <v>735</v>
      </c>
      <c r="J10" s="10" t="s">
        <v>736</v>
      </c>
      <c r="K10" s="10" t="s">
        <v>737</v>
      </c>
      <c r="L10" s="10" t="s">
        <v>738</v>
      </c>
      <c r="M10" s="10" t="s">
        <v>739</v>
      </c>
      <c r="N10" s="10" t="s">
        <v>740</v>
      </c>
      <c r="O10" s="147" t="s">
        <v>741</v>
      </c>
      <c r="P10" s="147"/>
      <c r="Q10" s="147"/>
      <c r="R10" s="147"/>
      <c r="S10" s="147"/>
      <c r="T10" s="147"/>
      <c r="U10" s="147"/>
      <c r="V10" s="147"/>
    </row>
    <row r="11" spans="2:22" ht="48.75" customHeight="1">
      <c r="B11" s="336"/>
      <c r="C11" s="337"/>
      <c r="D11" s="272"/>
      <c r="E11" s="10"/>
      <c r="F11" s="10"/>
      <c r="G11" s="10"/>
      <c r="H11" s="10"/>
      <c r="I11" s="10"/>
      <c r="J11" s="10"/>
      <c r="K11" s="10"/>
      <c r="L11" s="10"/>
      <c r="M11" s="10"/>
      <c r="N11" s="10"/>
      <c r="O11" s="338" t="s">
        <v>742</v>
      </c>
      <c r="P11" s="338" t="s">
        <v>743</v>
      </c>
      <c r="Q11" s="338" t="s">
        <v>744</v>
      </c>
      <c r="R11" s="338" t="s">
        <v>745</v>
      </c>
      <c r="S11" s="338" t="s">
        <v>746</v>
      </c>
      <c r="T11" s="338" t="s">
        <v>747</v>
      </c>
      <c r="U11" s="338" t="s">
        <v>748</v>
      </c>
      <c r="V11" s="339" t="s">
        <v>749</v>
      </c>
    </row>
    <row r="12" spans="2:22" ht="15.75">
      <c r="B12" s="340" t="s">
        <v>750</v>
      </c>
      <c r="C12" s="341"/>
      <c r="D12" s="342"/>
      <c r="E12" s="342"/>
      <c r="F12" s="342"/>
      <c r="G12" s="342"/>
      <c r="H12" s="342"/>
      <c r="I12" s="342"/>
      <c r="J12" s="342"/>
      <c r="K12" s="342"/>
      <c r="L12" s="342"/>
      <c r="M12" s="342"/>
      <c r="N12" s="342"/>
      <c r="O12" s="342"/>
      <c r="P12" s="342"/>
      <c r="Q12" s="342"/>
      <c r="R12" s="342"/>
      <c r="S12" s="342"/>
      <c r="T12" s="342"/>
      <c r="U12" s="342"/>
      <c r="V12" s="343"/>
    </row>
    <row r="13" spans="2:22" ht="15.75">
      <c r="B13" s="344" t="s">
        <v>751</v>
      </c>
      <c r="C13" s="279"/>
      <c r="D13" s="279"/>
      <c r="E13" s="279"/>
      <c r="F13" s="279"/>
      <c r="G13" s="279"/>
      <c r="H13" s="279"/>
      <c r="I13" s="279"/>
      <c r="J13" s="279"/>
      <c r="K13" s="279"/>
      <c r="L13" s="279"/>
      <c r="M13" s="279"/>
      <c r="N13" s="279"/>
      <c r="O13" s="279"/>
      <c r="P13" s="279"/>
      <c r="Q13" s="279"/>
      <c r="R13" s="279"/>
      <c r="S13" s="279"/>
      <c r="T13" s="279"/>
      <c r="U13" s="279"/>
      <c r="V13" s="258"/>
    </row>
    <row r="14" spans="2:22" ht="15.75">
      <c r="B14" s="344" t="s">
        <v>751</v>
      </c>
      <c r="C14" s="279"/>
      <c r="D14" s="279"/>
      <c r="E14" s="279"/>
      <c r="F14" s="279"/>
      <c r="G14" s="279"/>
      <c r="H14" s="279"/>
      <c r="I14" s="279"/>
      <c r="J14" s="279"/>
      <c r="K14" s="279"/>
      <c r="L14" s="279"/>
      <c r="M14" s="279"/>
      <c r="N14" s="279"/>
      <c r="O14" s="279"/>
      <c r="P14" s="279"/>
      <c r="Q14" s="279"/>
      <c r="R14" s="279"/>
      <c r="S14" s="279"/>
      <c r="T14" s="279"/>
      <c r="U14" s="279"/>
      <c r="V14" s="258"/>
    </row>
    <row r="15" spans="2:22" ht="15.75">
      <c r="B15" s="344" t="s">
        <v>751</v>
      </c>
      <c r="C15" s="279"/>
      <c r="D15" s="279"/>
      <c r="E15" s="279"/>
      <c r="F15" s="279"/>
      <c r="G15" s="279"/>
      <c r="H15" s="279"/>
      <c r="I15" s="279"/>
      <c r="J15" s="279"/>
      <c r="K15" s="279"/>
      <c r="L15" s="279"/>
      <c r="M15" s="279"/>
      <c r="N15" s="279"/>
      <c r="O15" s="279"/>
      <c r="P15" s="279"/>
      <c r="Q15" s="279"/>
      <c r="R15" s="279"/>
      <c r="S15" s="279"/>
      <c r="T15" s="279"/>
      <c r="U15" s="279"/>
      <c r="V15" s="258"/>
    </row>
    <row r="16" spans="2:22" ht="15.75">
      <c r="B16" s="344" t="s">
        <v>751</v>
      </c>
      <c r="C16" s="279"/>
      <c r="D16" s="279"/>
      <c r="E16" s="279"/>
      <c r="F16" s="279"/>
      <c r="G16" s="279"/>
      <c r="H16" s="279"/>
      <c r="I16" s="279"/>
      <c r="J16" s="279"/>
      <c r="K16" s="279"/>
      <c r="L16" s="279"/>
      <c r="M16" s="279"/>
      <c r="N16" s="279"/>
      <c r="O16" s="279"/>
      <c r="P16" s="279"/>
      <c r="Q16" s="279"/>
      <c r="R16" s="279"/>
      <c r="S16" s="279"/>
      <c r="T16" s="279"/>
      <c r="U16" s="279"/>
      <c r="V16" s="258"/>
    </row>
    <row r="17" spans="2:22" ht="15.75">
      <c r="B17" s="344" t="s">
        <v>751</v>
      </c>
      <c r="C17" s="279"/>
      <c r="D17" s="279"/>
      <c r="E17" s="279"/>
      <c r="F17" s="279"/>
      <c r="G17" s="279"/>
      <c r="H17" s="279"/>
      <c r="I17" s="279"/>
      <c r="J17" s="279"/>
      <c r="K17" s="279"/>
      <c r="L17" s="279"/>
      <c r="M17" s="279"/>
      <c r="N17" s="279"/>
      <c r="O17" s="279"/>
      <c r="P17" s="279"/>
      <c r="Q17" s="279"/>
      <c r="R17" s="279"/>
      <c r="S17" s="279"/>
      <c r="T17" s="279"/>
      <c r="U17" s="279"/>
      <c r="V17" s="258"/>
    </row>
    <row r="18" spans="2:22" ht="15.75">
      <c r="B18" s="345" t="s">
        <v>752</v>
      </c>
      <c r="C18" s="346"/>
      <c r="D18" s="279"/>
      <c r="E18" s="279"/>
      <c r="F18" s="279"/>
      <c r="G18" s="279"/>
      <c r="H18" s="279"/>
      <c r="I18" s="279"/>
      <c r="J18" s="279"/>
      <c r="K18" s="279"/>
      <c r="L18" s="279"/>
      <c r="M18" s="279"/>
      <c r="N18" s="279"/>
      <c r="O18" s="279"/>
      <c r="P18" s="279"/>
      <c r="Q18" s="279"/>
      <c r="R18" s="279"/>
      <c r="S18" s="279"/>
      <c r="T18" s="279"/>
      <c r="U18" s="279"/>
      <c r="V18" s="258"/>
    </row>
    <row r="19" spans="2:22" ht="15.75">
      <c r="B19" s="344" t="s">
        <v>751</v>
      </c>
      <c r="C19" s="279"/>
      <c r="D19" s="279"/>
      <c r="E19" s="279"/>
      <c r="F19" s="279"/>
      <c r="G19" s="279"/>
      <c r="H19" s="279"/>
      <c r="I19" s="279"/>
      <c r="J19" s="279"/>
      <c r="K19" s="279"/>
      <c r="L19" s="279"/>
      <c r="M19" s="279"/>
      <c r="N19" s="279"/>
      <c r="O19" s="279"/>
      <c r="P19" s="279"/>
      <c r="Q19" s="279"/>
      <c r="R19" s="279"/>
      <c r="S19" s="279"/>
      <c r="T19" s="279"/>
      <c r="U19" s="279"/>
      <c r="V19" s="258"/>
    </row>
    <row r="20" spans="2:22" ht="15.75">
      <c r="B20" s="344" t="s">
        <v>751</v>
      </c>
      <c r="C20" s="279"/>
      <c r="D20" s="279"/>
      <c r="E20" s="279"/>
      <c r="F20" s="279"/>
      <c r="G20" s="279"/>
      <c r="H20" s="279"/>
      <c r="I20" s="279"/>
      <c r="J20" s="279"/>
      <c r="K20" s="279"/>
      <c r="L20" s="279"/>
      <c r="M20" s="279"/>
      <c r="N20" s="279"/>
      <c r="O20" s="279"/>
      <c r="P20" s="279"/>
      <c r="Q20" s="279"/>
      <c r="R20" s="279"/>
      <c r="S20" s="279"/>
      <c r="T20" s="279"/>
      <c r="U20" s="279"/>
      <c r="V20" s="258"/>
    </row>
    <row r="21" spans="2:22" ht="15.75">
      <c r="B21" s="344" t="s">
        <v>751</v>
      </c>
      <c r="C21" s="279"/>
      <c r="D21" s="279"/>
      <c r="E21" s="279"/>
      <c r="F21" s="279"/>
      <c r="G21" s="279"/>
      <c r="H21" s="279"/>
      <c r="I21" s="279"/>
      <c r="J21" s="279"/>
      <c r="K21" s="279"/>
      <c r="L21" s="279"/>
      <c r="M21" s="279"/>
      <c r="N21" s="279"/>
      <c r="O21" s="279"/>
      <c r="P21" s="279"/>
      <c r="Q21" s="279"/>
      <c r="R21" s="279"/>
      <c r="S21" s="279"/>
      <c r="T21" s="279"/>
      <c r="U21" s="279"/>
      <c r="V21" s="258"/>
    </row>
    <row r="22" spans="2:22" ht="15.75">
      <c r="B22" s="344" t="s">
        <v>751</v>
      </c>
      <c r="C22" s="279"/>
      <c r="D22" s="279"/>
      <c r="E22" s="279"/>
      <c r="F22" s="279"/>
      <c r="G22" s="279"/>
      <c r="H22" s="279"/>
      <c r="I22" s="279"/>
      <c r="J22" s="279"/>
      <c r="K22" s="279"/>
      <c r="L22" s="279"/>
      <c r="M22" s="279"/>
      <c r="N22" s="279"/>
      <c r="O22" s="279"/>
      <c r="P22" s="279"/>
      <c r="Q22" s="279"/>
      <c r="R22" s="279"/>
      <c r="S22" s="279"/>
      <c r="T22" s="279"/>
      <c r="U22" s="279"/>
      <c r="V22" s="258"/>
    </row>
    <row r="23" spans="2:22" ht="15.75">
      <c r="B23" s="344" t="s">
        <v>751</v>
      </c>
      <c r="C23" s="279"/>
      <c r="D23" s="279"/>
      <c r="E23" s="279"/>
      <c r="F23" s="279"/>
      <c r="G23" s="279"/>
      <c r="H23" s="279"/>
      <c r="I23" s="279"/>
      <c r="J23" s="279"/>
      <c r="K23" s="279"/>
      <c r="L23" s="279"/>
      <c r="M23" s="279"/>
      <c r="N23" s="279"/>
      <c r="O23" s="279"/>
      <c r="P23" s="279"/>
      <c r="Q23" s="279"/>
      <c r="R23" s="279"/>
      <c r="S23" s="279"/>
      <c r="T23" s="279"/>
      <c r="U23" s="279"/>
      <c r="V23" s="258"/>
    </row>
    <row r="24" spans="2:22" ht="15.75">
      <c r="B24" s="347" t="s">
        <v>753</v>
      </c>
      <c r="C24" s="348"/>
      <c r="D24" s="283"/>
      <c r="E24" s="283"/>
      <c r="F24" s="283"/>
      <c r="G24" s="283"/>
      <c r="H24" s="283"/>
      <c r="I24" s="283"/>
      <c r="J24" s="283"/>
      <c r="K24" s="283"/>
      <c r="L24" s="283"/>
      <c r="M24" s="283"/>
      <c r="N24" s="283"/>
      <c r="O24" s="283"/>
      <c r="P24" s="283"/>
      <c r="Q24" s="283"/>
      <c r="R24" s="283"/>
      <c r="S24" s="283"/>
      <c r="T24" s="283"/>
      <c r="U24" s="283"/>
      <c r="V24" s="260"/>
    </row>
    <row r="25" spans="2:16" ht="15.75">
      <c r="B25" s="349" t="s">
        <v>754</v>
      </c>
      <c r="C25" s="350"/>
      <c r="D25" s="151"/>
      <c r="E25" s="151"/>
      <c r="F25" s="151"/>
      <c r="G25" s="151"/>
      <c r="H25" s="151"/>
      <c r="I25" s="151"/>
      <c r="J25" s="151"/>
      <c r="K25" s="151"/>
      <c r="L25" s="151"/>
      <c r="M25" s="151"/>
      <c r="N25" s="151"/>
      <c r="O25" s="151"/>
      <c r="P25" s="151"/>
    </row>
    <row r="26" spans="2:16" ht="15.75">
      <c r="B26" s="351" t="s">
        <v>755</v>
      </c>
      <c r="C26" s="352"/>
      <c r="D26" s="151"/>
      <c r="E26" s="151"/>
      <c r="F26" s="151"/>
      <c r="G26" s="151"/>
      <c r="H26" s="151"/>
      <c r="I26" s="151"/>
      <c r="J26" s="151"/>
      <c r="K26" s="151"/>
      <c r="L26" s="151"/>
      <c r="M26" s="151"/>
      <c r="N26" s="151"/>
      <c r="O26" s="151"/>
      <c r="P26" s="151"/>
    </row>
    <row r="28" spans="2:6" ht="15.75">
      <c r="B28" s="353" t="s">
        <v>756</v>
      </c>
      <c r="C28" s="353"/>
      <c r="D28" s="4"/>
      <c r="E28" s="4"/>
      <c r="F28" s="4"/>
    </row>
    <row r="29" spans="2:7" ht="15.75">
      <c r="B29" s="4" t="s">
        <v>757</v>
      </c>
      <c r="C29" s="4"/>
      <c r="D29" s="4"/>
      <c r="E29" s="4"/>
      <c r="F29" s="4"/>
      <c r="G29" s="4"/>
    </row>
    <row r="31" spans="2:7" ht="15.75" customHeight="1">
      <c r="B31" s="354" t="s">
        <v>758</v>
      </c>
      <c r="C31" s="354"/>
      <c r="E31" s="138"/>
      <c r="F31" s="138"/>
      <c r="G31" s="226" t="s">
        <v>759</v>
      </c>
    </row>
    <row r="32" ht="15.75">
      <c r="D32" s="138" t="s">
        <v>109</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36"/>
  <sheetViews>
    <sheetView zoomScale="80" zoomScaleNormal="80" workbookViewId="0" topLeftCell="A19">
      <selection activeCell="G38" sqref="G38"/>
    </sheetView>
  </sheetViews>
  <sheetFormatPr defaultColWidth="9.140625" defaultRowHeight="12.75"/>
  <cols>
    <col min="1" max="1" width="8.7109375" style="1" customWidth="1"/>
    <col min="2" max="2" width="21.421875" style="1" customWidth="1"/>
    <col min="3" max="3" width="28.421875" style="288" customWidth="1"/>
    <col min="4" max="4" width="60.421875" style="1" customWidth="1"/>
    <col min="5" max="7" width="50.421875" style="1" customWidth="1"/>
    <col min="8" max="16384" width="8.7109375" style="1" customWidth="1"/>
  </cols>
  <sheetData>
    <row r="1" spans="2:7" ht="20.25">
      <c r="B1" s="355"/>
      <c r="C1" s="356"/>
      <c r="D1" s="355"/>
      <c r="E1" s="355"/>
      <c r="F1" s="355"/>
      <c r="G1" s="355"/>
    </row>
    <row r="2" spans="2:7" ht="20.25">
      <c r="B2" s="357" t="s">
        <v>684</v>
      </c>
      <c r="C2" s="3" t="s">
        <v>2</v>
      </c>
      <c r="D2" s="358"/>
      <c r="E2" s="358"/>
      <c r="F2" s="358"/>
      <c r="G2" s="358"/>
    </row>
    <row r="3" spans="2:7" ht="20.25">
      <c r="B3" s="357" t="s">
        <v>686</v>
      </c>
      <c r="C3" s="5">
        <v>8139679</v>
      </c>
      <c r="D3" s="358"/>
      <c r="E3" s="358"/>
      <c r="F3" s="358"/>
      <c r="G3" s="359" t="s">
        <v>760</v>
      </c>
    </row>
    <row r="4" spans="2:7" ht="20.25">
      <c r="B4" s="357"/>
      <c r="C4" s="360"/>
      <c r="D4" s="358"/>
      <c r="E4" s="358"/>
      <c r="F4" s="358"/>
      <c r="G4" s="358"/>
    </row>
    <row r="5" spans="2:7" ht="20.25">
      <c r="B5" s="357"/>
      <c r="C5" s="360"/>
      <c r="D5" s="358"/>
      <c r="E5" s="358"/>
      <c r="F5" s="358"/>
      <c r="G5" s="358"/>
    </row>
    <row r="6" spans="2:7" ht="20.25">
      <c r="B6" s="355"/>
      <c r="C6" s="356"/>
      <c r="D6" s="355"/>
      <c r="E6" s="355"/>
      <c r="F6" s="355"/>
      <c r="G6" s="355"/>
    </row>
    <row r="7" spans="2:11" ht="30">
      <c r="B7" s="361" t="s">
        <v>761</v>
      </c>
      <c r="C7" s="361"/>
      <c r="D7" s="361"/>
      <c r="E7" s="361"/>
      <c r="F7" s="361"/>
      <c r="G7" s="361"/>
      <c r="H7" s="4"/>
      <c r="I7" s="4"/>
      <c r="J7" s="4"/>
      <c r="K7" s="4"/>
    </row>
    <row r="8" spans="2:7" ht="20.25">
      <c r="B8" s="355"/>
      <c r="C8" s="356"/>
      <c r="D8" s="355"/>
      <c r="E8" s="355"/>
      <c r="F8" s="355"/>
      <c r="G8" s="355"/>
    </row>
    <row r="9" spans="2:7" ht="20.25">
      <c r="B9" s="355"/>
      <c r="C9" s="356"/>
      <c r="D9" s="355"/>
      <c r="E9" s="355"/>
      <c r="F9" s="355"/>
      <c r="G9" s="355"/>
    </row>
    <row r="10" spans="2:11" ht="20.25">
      <c r="B10" s="357"/>
      <c r="C10" s="360"/>
      <c r="D10" s="357"/>
      <c r="E10" s="357"/>
      <c r="F10" s="357"/>
      <c r="G10" s="357"/>
      <c r="H10" s="4"/>
      <c r="I10" s="4"/>
      <c r="J10" s="4"/>
      <c r="K10" s="4"/>
    </row>
    <row r="11" spans="2:7" ht="20.25">
      <c r="B11" s="355"/>
      <c r="C11" s="356"/>
      <c r="D11" s="355"/>
      <c r="E11" s="355"/>
      <c r="F11" s="355"/>
      <c r="G11" s="355"/>
    </row>
    <row r="12" spans="2:11" s="41" customFormat="1" ht="64.5" customHeight="1">
      <c r="B12" s="362" t="s">
        <v>762</v>
      </c>
      <c r="C12" s="363" t="s">
        <v>115</v>
      </c>
      <c r="D12" s="364" t="s">
        <v>763</v>
      </c>
      <c r="E12" s="364" t="s">
        <v>764</v>
      </c>
      <c r="F12" s="364" t="s">
        <v>765</v>
      </c>
      <c r="G12" s="365" t="s">
        <v>766</v>
      </c>
      <c r="H12" s="366"/>
      <c r="I12" s="366"/>
      <c r="J12" s="366"/>
      <c r="K12" s="366"/>
    </row>
    <row r="13" spans="2:11" s="41" customFormat="1" ht="19.5" customHeight="1">
      <c r="B13" s="367">
        <v>1</v>
      </c>
      <c r="C13" s="368">
        <v>2</v>
      </c>
      <c r="D13" s="369">
        <v>3</v>
      </c>
      <c r="E13" s="369">
        <v>4</v>
      </c>
      <c r="F13" s="369">
        <v>5</v>
      </c>
      <c r="G13" s="370">
        <v>6</v>
      </c>
      <c r="H13" s="366"/>
      <c r="I13" s="366"/>
      <c r="J13" s="366"/>
      <c r="K13" s="366"/>
    </row>
    <row r="14" spans="2:7" s="41" customFormat="1" ht="34.5" customHeight="1">
      <c r="B14" s="371" t="s">
        <v>767</v>
      </c>
      <c r="C14" s="372" t="s">
        <v>305</v>
      </c>
      <c r="D14" s="373" t="s">
        <v>768</v>
      </c>
      <c r="E14" s="373" t="s">
        <v>769</v>
      </c>
      <c r="F14" s="374"/>
      <c r="G14" s="375">
        <v>465656.58</v>
      </c>
    </row>
    <row r="15" spans="2:7" s="41" customFormat="1" ht="34.5" customHeight="1">
      <c r="B15" s="371"/>
      <c r="C15" s="376" t="s">
        <v>305</v>
      </c>
      <c r="D15" s="373" t="s">
        <v>768</v>
      </c>
      <c r="E15" s="373" t="s">
        <v>770</v>
      </c>
      <c r="F15" s="377"/>
      <c r="G15" s="375">
        <v>2544789.97</v>
      </c>
    </row>
    <row r="16" spans="2:7" s="41" customFormat="1" ht="34.5" customHeight="1">
      <c r="B16" s="371"/>
      <c r="C16" s="376" t="s">
        <v>305</v>
      </c>
      <c r="D16" s="373" t="s">
        <v>768</v>
      </c>
      <c r="E16" s="373" t="s">
        <v>771</v>
      </c>
      <c r="F16" s="378"/>
      <c r="G16" s="375">
        <v>468297.4</v>
      </c>
    </row>
    <row r="17" spans="2:7" s="41" customFormat="1" ht="34.5" customHeight="1">
      <c r="B17" s="371"/>
      <c r="C17" s="379" t="s">
        <v>772</v>
      </c>
      <c r="D17" s="380"/>
      <c r="E17" s="381"/>
      <c r="F17" s="381"/>
      <c r="G17" s="382">
        <v>3478743.95</v>
      </c>
    </row>
    <row r="18" spans="2:7" s="41" customFormat="1" ht="34.5" customHeight="1">
      <c r="B18" s="371" t="s">
        <v>773</v>
      </c>
      <c r="C18" s="376" t="s">
        <v>305</v>
      </c>
      <c r="D18" s="373" t="s">
        <v>768</v>
      </c>
      <c r="E18" s="373" t="s">
        <v>769</v>
      </c>
      <c r="F18" s="383"/>
      <c r="G18" s="384">
        <v>1484365.2</v>
      </c>
    </row>
    <row r="19" spans="2:7" s="41" customFormat="1" ht="34.5" customHeight="1">
      <c r="B19" s="371"/>
      <c r="C19" s="376" t="s">
        <v>305</v>
      </c>
      <c r="D19" s="373" t="s">
        <v>768</v>
      </c>
      <c r="E19" s="373" t="s">
        <v>770</v>
      </c>
      <c r="F19" s="383"/>
      <c r="G19" s="385">
        <v>3993525.18</v>
      </c>
    </row>
    <row r="20" spans="2:7" s="41" customFormat="1" ht="34.5" customHeight="1">
      <c r="B20" s="371"/>
      <c r="C20" s="376" t="s">
        <v>305</v>
      </c>
      <c r="D20" s="373" t="s">
        <v>768</v>
      </c>
      <c r="E20" s="373" t="s">
        <v>771</v>
      </c>
      <c r="F20" s="383"/>
      <c r="G20" s="386">
        <v>186945.63</v>
      </c>
    </row>
    <row r="21" spans="2:7" s="41" customFormat="1" ht="34.5" customHeight="1">
      <c r="B21" s="371"/>
      <c r="C21" s="379" t="s">
        <v>772</v>
      </c>
      <c r="D21" s="381"/>
      <c r="E21" s="381"/>
      <c r="F21" s="387"/>
      <c r="G21" s="388">
        <v>5664836.01</v>
      </c>
    </row>
    <row r="22" spans="2:7" s="41" customFormat="1" ht="34.5" customHeight="1">
      <c r="B22" s="371" t="s">
        <v>774</v>
      </c>
      <c r="C22" s="389" t="s">
        <v>305</v>
      </c>
      <c r="D22" s="373" t="s">
        <v>768</v>
      </c>
      <c r="E22" s="373" t="s">
        <v>769</v>
      </c>
      <c r="F22" s="383"/>
      <c r="G22" s="390">
        <v>1115636.07</v>
      </c>
    </row>
    <row r="23" spans="2:7" s="41" customFormat="1" ht="34.5" customHeight="1">
      <c r="B23" s="371"/>
      <c r="C23" s="389" t="s">
        <v>305</v>
      </c>
      <c r="D23" s="373" t="s">
        <v>768</v>
      </c>
      <c r="E23" s="373" t="s">
        <v>770</v>
      </c>
      <c r="F23" s="383"/>
      <c r="G23" s="391">
        <v>8946225.87</v>
      </c>
    </row>
    <row r="24" spans="2:7" s="41" customFormat="1" ht="34.5" customHeight="1">
      <c r="B24" s="371"/>
      <c r="C24" s="376" t="s">
        <v>305</v>
      </c>
      <c r="D24" s="373" t="s">
        <v>768</v>
      </c>
      <c r="E24" s="373" t="s">
        <v>771</v>
      </c>
      <c r="F24" s="383"/>
      <c r="G24" s="385">
        <v>186912.63</v>
      </c>
    </row>
    <row r="25" spans="2:7" s="41" customFormat="1" ht="34.5" customHeight="1">
      <c r="B25" s="371"/>
      <c r="C25" s="379" t="s">
        <v>772</v>
      </c>
      <c r="D25" s="392"/>
      <c r="E25" s="392"/>
      <c r="F25" s="387"/>
      <c r="G25" s="393">
        <v>10248774.57</v>
      </c>
    </row>
    <row r="26" spans="2:7" s="41" customFormat="1" ht="34.5" customHeight="1">
      <c r="B26" s="371" t="s">
        <v>775</v>
      </c>
      <c r="C26" s="376" t="s">
        <v>305</v>
      </c>
      <c r="D26" s="373" t="s">
        <v>768</v>
      </c>
      <c r="E26" s="373" t="s">
        <v>769</v>
      </c>
      <c r="F26" s="377"/>
      <c r="G26" s="385">
        <v>2866820.77</v>
      </c>
    </row>
    <row r="27" spans="2:7" s="41" customFormat="1" ht="34.5" customHeight="1">
      <c r="B27" s="371"/>
      <c r="C27" s="376" t="s">
        <v>305</v>
      </c>
      <c r="D27" s="373" t="s">
        <v>768</v>
      </c>
      <c r="E27" s="373" t="s">
        <v>770</v>
      </c>
      <c r="F27" s="377"/>
      <c r="G27" s="385">
        <v>5761818.87</v>
      </c>
    </row>
    <row r="28" spans="2:7" s="41" customFormat="1" ht="34.5" customHeight="1">
      <c r="B28" s="371"/>
      <c r="C28" s="376" t="s">
        <v>305</v>
      </c>
      <c r="D28" s="373" t="s">
        <v>768</v>
      </c>
      <c r="E28" s="373" t="s">
        <v>771</v>
      </c>
      <c r="F28" s="377"/>
      <c r="G28" s="385">
        <v>186912.63</v>
      </c>
    </row>
    <row r="29" spans="2:7" s="41" customFormat="1" ht="34.5" customHeight="1">
      <c r="B29" s="371"/>
      <c r="C29" s="379" t="s">
        <v>772</v>
      </c>
      <c r="D29" s="394"/>
      <c r="E29" s="394"/>
      <c r="F29" s="394"/>
      <c r="G29" s="393">
        <v>8815552.27</v>
      </c>
    </row>
    <row r="30" spans="2:7" s="41" customFormat="1" ht="34.5" customHeight="1">
      <c r="B30" s="371" t="s">
        <v>118</v>
      </c>
      <c r="C30" s="372" t="s">
        <v>305</v>
      </c>
      <c r="D30" s="373" t="s">
        <v>768</v>
      </c>
      <c r="E30" s="373" t="s">
        <v>769</v>
      </c>
      <c r="F30" s="374"/>
      <c r="G30" s="375">
        <v>649997.23</v>
      </c>
    </row>
    <row r="31" spans="2:7" s="41" customFormat="1" ht="34.5" customHeight="1">
      <c r="B31" s="371"/>
      <c r="C31" s="376" t="s">
        <v>305</v>
      </c>
      <c r="D31" s="373" t="s">
        <v>768</v>
      </c>
      <c r="E31" s="373" t="s">
        <v>770</v>
      </c>
      <c r="F31" s="377"/>
      <c r="G31" s="375">
        <v>9061968.79</v>
      </c>
    </row>
    <row r="32" spans="2:7" s="41" customFormat="1" ht="34.5" customHeight="1">
      <c r="B32" s="371"/>
      <c r="C32" s="376" t="s">
        <v>305</v>
      </c>
      <c r="D32" s="373" t="s">
        <v>768</v>
      </c>
      <c r="E32" s="373" t="s">
        <v>771</v>
      </c>
      <c r="F32" s="378"/>
      <c r="G32" s="375">
        <v>1860.63</v>
      </c>
    </row>
    <row r="33" spans="2:7" s="41" customFormat="1" ht="34.5" customHeight="1">
      <c r="B33" s="371"/>
      <c r="C33" s="379" t="s">
        <v>772</v>
      </c>
      <c r="D33" s="380"/>
      <c r="E33" s="381"/>
      <c r="F33" s="381"/>
      <c r="G33" s="382">
        <v>9713826.65</v>
      </c>
    </row>
    <row r="34" spans="2:7" s="41" customFormat="1" ht="20.25">
      <c r="B34" s="355"/>
      <c r="C34" s="356"/>
      <c r="D34" s="355"/>
      <c r="E34" s="355"/>
      <c r="F34" s="355"/>
      <c r="G34" s="355"/>
    </row>
    <row r="35" spans="2:10" ht="19.5" customHeight="1">
      <c r="B35" s="1" t="s">
        <v>722</v>
      </c>
      <c r="C35" s="61" t="s">
        <v>107</v>
      </c>
      <c r="F35" s="265" t="s">
        <v>776</v>
      </c>
      <c r="G35" s="265"/>
      <c r="H35" s="265"/>
      <c r="I35" s="265"/>
      <c r="J35" s="265"/>
    </row>
    <row r="36" spans="2:7" ht="20.25">
      <c r="B36" s="355"/>
      <c r="C36" s="356"/>
      <c r="D36" s="355"/>
      <c r="E36" s="138" t="s">
        <v>512</v>
      </c>
      <c r="F36" s="355"/>
      <c r="G36" s="355"/>
    </row>
  </sheetData>
  <sheetProtection selectLockedCells="1" selectUnlockedCells="1"/>
  <mergeCells count="1">
    <mergeCell ref="B7:G7"/>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A19">
      <selection activeCell="G37" sqref="G37"/>
    </sheetView>
  </sheetViews>
  <sheetFormatPr defaultColWidth="9.140625" defaultRowHeight="12.75"/>
  <cols>
    <col min="1" max="1" width="6.421875" style="3" customWidth="1"/>
    <col min="2" max="2" width="26.421875" style="3" customWidth="1"/>
    <col min="3" max="4" width="13.421875" style="3" customWidth="1"/>
    <col min="5" max="5" width="10.57421875" style="3" customWidth="1"/>
    <col min="6" max="6" width="11.421875" style="3" customWidth="1"/>
    <col min="7" max="10" width="13.421875" style="3" customWidth="1"/>
    <col min="11" max="12" width="11.421875" style="3" customWidth="1"/>
    <col min="13" max="17" width="13.421875" style="3" customWidth="1"/>
    <col min="18" max="16384" width="8.57421875" style="0" customWidth="1"/>
  </cols>
  <sheetData>
    <row r="1" s="395" customFormat="1" ht="15">
      <c r="L1" s="396" t="s">
        <v>777</v>
      </c>
    </row>
    <row r="2" s="395" customFormat="1" ht="15"/>
    <row r="3" spans="1:12" s="395" customFormat="1" ht="15.75" customHeight="1">
      <c r="A3" s="397" t="s">
        <v>778</v>
      </c>
      <c r="B3" s="397"/>
      <c r="C3" s="397"/>
      <c r="D3" s="397"/>
      <c r="E3" s="397"/>
      <c r="F3" s="397"/>
      <c r="G3" s="397"/>
      <c r="H3" s="397"/>
      <c r="I3" s="397"/>
      <c r="J3" s="397"/>
      <c r="K3" s="397"/>
      <c r="L3" s="397"/>
    </row>
    <row r="4" s="395" customFormat="1" ht="15"/>
    <row r="5" spans="1:7" s="395" customFormat="1" ht="15">
      <c r="A5" s="398"/>
      <c r="B5" s="398"/>
      <c r="C5" s="398"/>
      <c r="D5" s="398"/>
      <c r="E5" s="398"/>
      <c r="F5" s="398"/>
      <c r="G5" s="399" t="s">
        <v>779</v>
      </c>
    </row>
    <row r="6" spans="1:10" s="395" customFormat="1" ht="90.75" customHeight="1">
      <c r="A6" s="400" t="s">
        <v>718</v>
      </c>
      <c r="B6" s="401" t="s">
        <v>780</v>
      </c>
      <c r="C6" s="402" t="s">
        <v>781</v>
      </c>
      <c r="D6" s="402" t="s">
        <v>782</v>
      </c>
      <c r="E6" s="402" t="s">
        <v>783</v>
      </c>
      <c r="F6" s="402" t="s">
        <v>784</v>
      </c>
      <c r="G6" s="401" t="s">
        <v>785</v>
      </c>
      <c r="I6" s="403"/>
      <c r="J6" s="403"/>
    </row>
    <row r="7" spans="1:10" s="395" customFormat="1" ht="18">
      <c r="A7" s="404">
        <v>1</v>
      </c>
      <c r="B7" s="405"/>
      <c r="C7" s="406"/>
      <c r="D7" s="407"/>
      <c r="E7" s="407"/>
      <c r="F7" s="407"/>
      <c r="G7" s="408"/>
      <c r="H7" s="409"/>
      <c r="I7" s="409"/>
      <c r="J7" s="409"/>
    </row>
    <row r="8" spans="1:10" s="395" customFormat="1" ht="16.5">
      <c r="A8" s="410">
        <v>2</v>
      </c>
      <c r="B8" s="411" t="s">
        <v>786</v>
      </c>
      <c r="C8" s="412">
        <v>4</v>
      </c>
      <c r="D8" s="413">
        <v>2021</v>
      </c>
      <c r="E8" s="413">
        <v>2021</v>
      </c>
      <c r="F8" s="413">
        <v>3500</v>
      </c>
      <c r="G8" s="414"/>
      <c r="H8" s="409"/>
      <c r="I8" s="409"/>
      <c r="J8" s="409"/>
    </row>
    <row r="9" spans="1:10" s="395" customFormat="1" ht="16.5">
      <c r="A9" s="410">
        <v>3</v>
      </c>
      <c r="B9" s="411" t="s">
        <v>787</v>
      </c>
      <c r="C9" s="412">
        <v>4</v>
      </c>
      <c r="D9" s="413">
        <v>2021</v>
      </c>
      <c r="E9" s="413">
        <v>2023</v>
      </c>
      <c r="F9" s="413">
        <v>120000</v>
      </c>
      <c r="G9" s="414"/>
      <c r="H9" s="409"/>
      <c r="I9" s="409"/>
      <c r="J9" s="409"/>
    </row>
    <row r="10" spans="1:10" s="395" customFormat="1" ht="16.5">
      <c r="A10" s="410">
        <v>4</v>
      </c>
      <c r="B10" s="411"/>
      <c r="C10" s="412"/>
      <c r="D10" s="413"/>
      <c r="E10" s="413"/>
      <c r="F10" s="413"/>
      <c r="G10" s="414"/>
      <c r="H10" s="409"/>
      <c r="I10" s="409"/>
      <c r="J10" s="409"/>
    </row>
    <row r="11" spans="1:10" s="395" customFormat="1" ht="16.5">
      <c r="A11" s="410">
        <v>5</v>
      </c>
      <c r="B11" s="411"/>
      <c r="C11" s="412"/>
      <c r="D11" s="413"/>
      <c r="E11" s="413"/>
      <c r="F11" s="413"/>
      <c r="G11" s="414"/>
      <c r="H11" s="409"/>
      <c r="I11" s="409"/>
      <c r="J11" s="409"/>
    </row>
    <row r="12" spans="1:10" s="395" customFormat="1" ht="16.5">
      <c r="A12" s="410">
        <v>6</v>
      </c>
      <c r="B12" s="411"/>
      <c r="C12" s="412"/>
      <c r="D12" s="413"/>
      <c r="E12" s="413"/>
      <c r="F12" s="413"/>
      <c r="G12" s="414"/>
      <c r="H12" s="409"/>
      <c r="I12" s="409"/>
      <c r="J12" s="409"/>
    </row>
    <row r="13" spans="1:10" s="395" customFormat="1" ht="16.5">
      <c r="A13" s="410">
        <v>7</v>
      </c>
      <c r="B13" s="411"/>
      <c r="C13" s="412"/>
      <c r="D13" s="413"/>
      <c r="E13" s="413"/>
      <c r="F13" s="413"/>
      <c r="G13" s="414"/>
      <c r="H13" s="409"/>
      <c r="I13" s="409"/>
      <c r="J13" s="409"/>
    </row>
    <row r="14" spans="1:10" s="395" customFormat="1" ht="16.5">
      <c r="A14" s="410">
        <v>8</v>
      </c>
      <c r="B14" s="411"/>
      <c r="C14" s="415"/>
      <c r="D14" s="416"/>
      <c r="E14" s="416"/>
      <c r="F14" s="416"/>
      <c r="G14" s="417"/>
      <c r="H14" s="409"/>
      <c r="I14" s="409"/>
      <c r="J14" s="409"/>
    </row>
    <row r="15" spans="1:10" s="395" customFormat="1" ht="15.75" customHeight="1">
      <c r="A15" s="418" t="s">
        <v>788</v>
      </c>
      <c r="B15" s="418"/>
      <c r="C15" s="419"/>
      <c r="D15" s="419"/>
      <c r="E15" s="420"/>
      <c r="F15" s="421">
        <v>123500</v>
      </c>
      <c r="G15" s="422"/>
      <c r="H15" s="423"/>
      <c r="I15" s="423"/>
      <c r="J15" s="423"/>
    </row>
    <row r="16" spans="1:10" s="395" customFormat="1" ht="15">
      <c r="A16" s="409"/>
      <c r="B16" s="424"/>
      <c r="C16" s="425"/>
      <c r="D16" s="425"/>
      <c r="E16" s="426"/>
      <c r="F16" s="427"/>
      <c r="G16" s="426"/>
      <c r="H16" s="423"/>
      <c r="I16" s="423"/>
      <c r="J16" s="423"/>
    </row>
    <row r="17" spans="1:10" s="395" customFormat="1" ht="15.75">
      <c r="A17" s="428" t="s">
        <v>789</v>
      </c>
      <c r="B17" s="409"/>
      <c r="C17" s="425"/>
      <c r="D17" s="425"/>
      <c r="E17" s="426"/>
      <c r="F17" s="426"/>
      <c r="G17" s="426"/>
      <c r="H17" s="423"/>
      <c r="I17" s="423"/>
      <c r="J17" s="423"/>
    </row>
    <row r="18" spans="1:12" s="395" customFormat="1" ht="15">
      <c r="A18" s="398"/>
      <c r="B18" s="398"/>
      <c r="C18" s="398"/>
      <c r="D18" s="398"/>
      <c r="E18" s="398"/>
      <c r="F18" s="398"/>
      <c r="G18" s="398"/>
      <c r="H18" s="398"/>
      <c r="L18" s="399" t="s">
        <v>779</v>
      </c>
    </row>
    <row r="19" spans="1:12" s="395" customFormat="1" ht="15" customHeight="1">
      <c r="A19" s="400" t="s">
        <v>718</v>
      </c>
      <c r="B19" s="401" t="s">
        <v>780</v>
      </c>
      <c r="C19" s="429" t="s">
        <v>790</v>
      </c>
      <c r="D19" s="429"/>
      <c r="E19" s="430" t="s">
        <v>791</v>
      </c>
      <c r="F19" s="430"/>
      <c r="G19" s="431" t="s">
        <v>792</v>
      </c>
      <c r="H19" s="431"/>
      <c r="I19" s="432" t="s">
        <v>793</v>
      </c>
      <c r="J19" s="432"/>
      <c r="K19" s="433" t="s">
        <v>794</v>
      </c>
      <c r="L19" s="433"/>
    </row>
    <row r="20" spans="1:12" s="395" customFormat="1" ht="22.5" customHeight="1">
      <c r="A20" s="400"/>
      <c r="B20" s="401"/>
      <c r="C20" s="434" t="s">
        <v>795</v>
      </c>
      <c r="D20" s="435" t="s">
        <v>796</v>
      </c>
      <c r="E20" s="434" t="s">
        <v>795</v>
      </c>
      <c r="F20" s="435" t="s">
        <v>796</v>
      </c>
      <c r="G20" s="434" t="s">
        <v>795</v>
      </c>
      <c r="H20" s="435" t="s">
        <v>796</v>
      </c>
      <c r="I20" s="434" t="s">
        <v>795</v>
      </c>
      <c r="J20" s="435" t="s">
        <v>796</v>
      </c>
      <c r="K20" s="434" t="s">
        <v>13</v>
      </c>
      <c r="L20" s="435" t="s">
        <v>796</v>
      </c>
    </row>
    <row r="21" spans="1:12" s="395" customFormat="1" ht="15.75">
      <c r="A21" s="436">
        <v>1</v>
      </c>
      <c r="B21" s="405"/>
      <c r="C21" s="437"/>
      <c r="D21" s="438"/>
      <c r="E21" s="437"/>
      <c r="F21" s="438"/>
      <c r="G21" s="437"/>
      <c r="H21" s="439"/>
      <c r="I21" s="440"/>
      <c r="J21" s="438"/>
      <c r="K21" s="437"/>
      <c r="L21" s="438"/>
    </row>
    <row r="22" spans="1:12" s="395" customFormat="1" ht="15.75">
      <c r="A22" s="410">
        <v>2</v>
      </c>
      <c r="B22" s="411" t="s">
        <v>786</v>
      </c>
      <c r="C22" s="441">
        <v>3500</v>
      </c>
      <c r="D22" s="442"/>
      <c r="E22" s="441"/>
      <c r="F22" s="442"/>
      <c r="G22" s="441">
        <v>3500</v>
      </c>
      <c r="H22" s="443">
        <v>0</v>
      </c>
      <c r="I22" s="444"/>
      <c r="J22" s="442"/>
      <c r="K22" s="441"/>
      <c r="L22" s="442"/>
    </row>
    <row r="23" spans="1:12" s="395" customFormat="1" ht="15.75">
      <c r="A23" s="410">
        <v>3</v>
      </c>
      <c r="B23" s="411" t="s">
        <v>787</v>
      </c>
      <c r="C23" s="441">
        <v>40000</v>
      </c>
      <c r="D23" s="442"/>
      <c r="E23" s="441"/>
      <c r="F23" s="442"/>
      <c r="G23" s="441"/>
      <c r="H23" s="443"/>
      <c r="I23" s="444">
        <v>40000</v>
      </c>
      <c r="J23" s="442">
        <v>0</v>
      </c>
      <c r="K23" s="441">
        <v>40000</v>
      </c>
      <c r="L23" s="442">
        <v>0</v>
      </c>
    </row>
    <row r="24" spans="1:12" s="395" customFormat="1" ht="15.75">
      <c r="A24" s="410">
        <v>4</v>
      </c>
      <c r="B24" s="411"/>
      <c r="C24" s="441"/>
      <c r="D24" s="442"/>
      <c r="E24" s="441"/>
      <c r="F24" s="442"/>
      <c r="G24" s="441"/>
      <c r="H24" s="443"/>
      <c r="I24" s="444"/>
      <c r="J24" s="442"/>
      <c r="K24" s="441"/>
      <c r="L24" s="442"/>
    </row>
    <row r="25" spans="1:12" s="395" customFormat="1" ht="15.75">
      <c r="A25" s="410">
        <v>5</v>
      </c>
      <c r="B25" s="411"/>
      <c r="C25" s="441"/>
      <c r="D25" s="442"/>
      <c r="E25" s="441"/>
      <c r="F25" s="442"/>
      <c r="G25" s="441"/>
      <c r="H25" s="443"/>
      <c r="I25" s="444"/>
      <c r="J25" s="442"/>
      <c r="K25" s="441"/>
      <c r="L25" s="442"/>
    </row>
    <row r="26" spans="1:12" s="395" customFormat="1" ht="15.75">
      <c r="A26" s="410">
        <v>6</v>
      </c>
      <c r="B26" s="411"/>
      <c r="C26" s="441"/>
      <c r="D26" s="442"/>
      <c r="E26" s="441"/>
      <c r="F26" s="442"/>
      <c r="G26" s="441"/>
      <c r="H26" s="443"/>
      <c r="I26" s="444"/>
      <c r="J26" s="442"/>
      <c r="K26" s="441"/>
      <c r="L26" s="442"/>
    </row>
    <row r="27" spans="1:12" s="395" customFormat="1" ht="15.75">
      <c r="A27" s="410">
        <v>7</v>
      </c>
      <c r="B27" s="411"/>
      <c r="C27" s="441"/>
      <c r="D27" s="442"/>
      <c r="E27" s="441"/>
      <c r="F27" s="442"/>
      <c r="G27" s="441"/>
      <c r="H27" s="443"/>
      <c r="I27" s="444"/>
      <c r="J27" s="442"/>
      <c r="K27" s="441"/>
      <c r="L27" s="442"/>
    </row>
    <row r="28" spans="1:12" s="395" customFormat="1" ht="15.75">
      <c r="A28" s="410">
        <v>8</v>
      </c>
      <c r="B28" s="411"/>
      <c r="C28" s="445"/>
      <c r="D28" s="446"/>
      <c r="E28" s="447"/>
      <c r="F28" s="446"/>
      <c r="G28" s="447"/>
      <c r="H28" s="448"/>
      <c r="I28" s="445"/>
      <c r="J28" s="446"/>
      <c r="K28" s="447"/>
      <c r="L28" s="446"/>
    </row>
    <row r="29" spans="1:12" s="395" customFormat="1" ht="15.75" customHeight="1">
      <c r="A29" s="449" t="s">
        <v>788</v>
      </c>
      <c r="B29" s="449"/>
      <c r="C29" s="450">
        <v>43500</v>
      </c>
      <c r="D29" s="451"/>
      <c r="E29" s="450"/>
      <c r="F29" s="451"/>
      <c r="G29" s="450">
        <v>3500</v>
      </c>
      <c r="H29" s="452">
        <v>0</v>
      </c>
      <c r="I29" s="453">
        <v>40000</v>
      </c>
      <c r="J29" s="451">
        <v>0</v>
      </c>
      <c r="K29" s="450">
        <v>40000</v>
      </c>
      <c r="L29" s="451">
        <v>0</v>
      </c>
    </row>
    <row r="30" ht="12.75">
      <c r="A30" s="454"/>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3"/>
  <sheetViews>
    <sheetView zoomScale="80" zoomScaleNormal="80" workbookViewId="0" topLeftCell="A16">
      <selection activeCell="L32" sqref="L32"/>
    </sheetView>
  </sheetViews>
  <sheetFormatPr defaultColWidth="9.140625" defaultRowHeight="12.75"/>
  <cols>
    <col min="1" max="1" width="2.421875" style="3" customWidth="1"/>
    <col min="2" max="2" width="32.57421875" style="3" customWidth="1"/>
    <col min="3" max="3" width="49.7109375" style="3" customWidth="1"/>
    <col min="4" max="4" width="8.8515625" style="3" customWidth="1"/>
    <col min="5" max="7" width="15.421875" style="3" customWidth="1"/>
    <col min="8" max="16384" width="8.57421875" style="0" customWidth="1"/>
  </cols>
  <sheetData>
    <row r="2" spans="2:7" ht="12.75">
      <c r="B2" s="455" t="s">
        <v>110</v>
      </c>
      <c r="C2" s="3" t="s">
        <v>2</v>
      </c>
      <c r="D2" s="456"/>
      <c r="E2" s="456"/>
      <c r="F2" s="456"/>
      <c r="G2" s="457" t="s">
        <v>797</v>
      </c>
    </row>
    <row r="3" spans="2:7" ht="12.75">
      <c r="B3" s="455" t="s">
        <v>798</v>
      </c>
      <c r="C3" s="5">
        <v>8139679</v>
      </c>
      <c r="D3" s="456"/>
      <c r="E3" s="456"/>
      <c r="F3" s="456"/>
      <c r="G3" s="456"/>
    </row>
    <row r="4" spans="2:7" ht="15.75">
      <c r="B4" s="458"/>
      <c r="C4" s="459"/>
      <c r="D4" s="459"/>
      <c r="E4" s="459"/>
      <c r="F4" s="459"/>
      <c r="G4" s="459"/>
    </row>
    <row r="5" spans="2:7" ht="51.75" customHeight="1">
      <c r="B5" s="460" t="s">
        <v>799</v>
      </c>
      <c r="C5" s="460"/>
      <c r="D5" s="460"/>
      <c r="E5" s="460"/>
      <c r="F5" s="460"/>
      <c r="G5" s="460"/>
    </row>
    <row r="6" spans="2:7" ht="12.75">
      <c r="B6" s="461" t="s">
        <v>800</v>
      </c>
      <c r="C6" s="461"/>
      <c r="D6" s="461"/>
      <c r="E6" s="461"/>
      <c r="F6" s="461"/>
      <c r="G6" s="461"/>
    </row>
    <row r="7" spans="2:7" ht="12.75">
      <c r="B7" s="462"/>
      <c r="C7" s="462"/>
      <c r="D7" s="462"/>
      <c r="E7" s="462"/>
      <c r="F7" s="462"/>
      <c r="G7" s="462"/>
    </row>
    <row r="8" spans="2:7" ht="12.75">
      <c r="B8" s="463"/>
      <c r="C8" s="462"/>
      <c r="D8" s="462"/>
      <c r="E8" s="462"/>
      <c r="F8" s="462"/>
      <c r="G8" s="464" t="s">
        <v>5</v>
      </c>
    </row>
    <row r="9" spans="2:7" ht="12.75" customHeight="1">
      <c r="B9" s="465" t="s">
        <v>6</v>
      </c>
      <c r="C9" s="466" t="s">
        <v>801</v>
      </c>
      <c r="D9" s="467" t="s">
        <v>802</v>
      </c>
      <c r="E9" s="467" t="s">
        <v>803</v>
      </c>
      <c r="F9" s="467" t="s">
        <v>804</v>
      </c>
      <c r="G9" s="468" t="s">
        <v>805</v>
      </c>
    </row>
    <row r="10" spans="2:7" ht="12.75">
      <c r="B10" s="465"/>
      <c r="C10" s="466"/>
      <c r="D10" s="467"/>
      <c r="E10" s="467"/>
      <c r="F10" s="467"/>
      <c r="G10" s="468"/>
    </row>
    <row r="11" spans="2:7" ht="12.75">
      <c r="B11" s="469">
        <v>1</v>
      </c>
      <c r="C11" s="470">
        <v>2</v>
      </c>
      <c r="D11" s="470">
        <v>3</v>
      </c>
      <c r="E11" s="470">
        <v>4</v>
      </c>
      <c r="F11" s="470">
        <v>5</v>
      </c>
      <c r="G11" s="471">
        <v>6</v>
      </c>
    </row>
    <row r="12" spans="2:7" ht="12.75" customHeight="1">
      <c r="B12" s="472" t="s">
        <v>806</v>
      </c>
      <c r="C12" s="473" t="s">
        <v>807</v>
      </c>
      <c r="D12" s="474">
        <v>9108</v>
      </c>
      <c r="E12" s="475" t="s">
        <v>808</v>
      </c>
      <c r="F12" s="475"/>
      <c r="G12" s="476"/>
    </row>
    <row r="13" spans="2:7" ht="12.75">
      <c r="B13" s="472"/>
      <c r="C13" s="473"/>
      <c r="D13" s="474"/>
      <c r="E13" s="475"/>
      <c r="F13" s="475"/>
      <c r="G13" s="476"/>
    </row>
    <row r="14" spans="2:7" ht="24.75" customHeight="1">
      <c r="B14" s="477" t="s">
        <v>809</v>
      </c>
      <c r="C14" s="478" t="s">
        <v>810</v>
      </c>
      <c r="D14" s="479">
        <v>9109</v>
      </c>
      <c r="E14" s="480"/>
      <c r="F14" s="480"/>
      <c r="G14" s="481"/>
    </row>
    <row r="15" spans="2:7" ht="24.75" customHeight="1">
      <c r="B15" s="477" t="s">
        <v>811</v>
      </c>
      <c r="C15" s="478" t="s">
        <v>812</v>
      </c>
      <c r="D15" s="479">
        <v>9110</v>
      </c>
      <c r="E15" s="480"/>
      <c r="F15" s="480"/>
      <c r="G15" s="481"/>
    </row>
    <row r="16" spans="2:7" ht="24.75" customHeight="1">
      <c r="B16" s="477" t="s">
        <v>813</v>
      </c>
      <c r="C16" s="478" t="s">
        <v>814</v>
      </c>
      <c r="D16" s="479">
        <v>9111</v>
      </c>
      <c r="E16" s="480"/>
      <c r="F16" s="480"/>
      <c r="G16" s="481"/>
    </row>
    <row r="17" spans="2:7" ht="24.75" customHeight="1">
      <c r="B17" s="477" t="s">
        <v>815</v>
      </c>
      <c r="C17" s="478" t="s">
        <v>816</v>
      </c>
      <c r="D17" s="479">
        <v>9112</v>
      </c>
      <c r="E17" s="480"/>
      <c r="F17" s="480"/>
      <c r="G17" s="481"/>
    </row>
    <row r="18" spans="2:7" ht="24.75" customHeight="1">
      <c r="B18" s="482" t="s">
        <v>817</v>
      </c>
      <c r="C18" s="473" t="s">
        <v>818</v>
      </c>
      <c r="D18" s="474">
        <v>9113</v>
      </c>
      <c r="E18" s="483"/>
      <c r="F18" s="483"/>
      <c r="G18" s="484"/>
    </row>
    <row r="19" spans="2:7" ht="24.75" customHeight="1">
      <c r="B19" s="477" t="s">
        <v>819</v>
      </c>
      <c r="C19" s="478" t="s">
        <v>820</v>
      </c>
      <c r="D19" s="479">
        <v>9114</v>
      </c>
      <c r="E19" s="480"/>
      <c r="F19" s="480"/>
      <c r="G19" s="481"/>
    </row>
    <row r="20" spans="2:7" ht="42" customHeight="1">
      <c r="B20" s="477" t="s">
        <v>821</v>
      </c>
      <c r="C20" s="478" t="s">
        <v>822</v>
      </c>
      <c r="D20" s="479">
        <v>9115</v>
      </c>
      <c r="E20" s="480"/>
      <c r="F20" s="480"/>
      <c r="G20" s="481"/>
    </row>
    <row r="21" spans="2:7" ht="24.75" customHeight="1">
      <c r="B21" s="477" t="s">
        <v>823</v>
      </c>
      <c r="C21" s="478" t="s">
        <v>824</v>
      </c>
      <c r="D21" s="479">
        <v>9116</v>
      </c>
      <c r="E21" s="480"/>
      <c r="F21" s="480"/>
      <c r="G21" s="481"/>
    </row>
    <row r="22" spans="2:7" ht="38.25" customHeight="1">
      <c r="B22" s="482" t="s">
        <v>825</v>
      </c>
      <c r="C22" s="473" t="s">
        <v>826</v>
      </c>
      <c r="D22" s="474">
        <v>9117</v>
      </c>
      <c r="E22" s="475">
        <v>82431</v>
      </c>
      <c r="F22" s="475">
        <v>31539</v>
      </c>
      <c r="G22" s="475">
        <v>50892</v>
      </c>
    </row>
    <row r="23" spans="2:7" ht="38.25" customHeight="1">
      <c r="B23" s="477" t="s">
        <v>827</v>
      </c>
      <c r="C23" s="478" t="s">
        <v>828</v>
      </c>
      <c r="D23" s="479">
        <v>9118</v>
      </c>
      <c r="E23" s="485">
        <v>41896</v>
      </c>
      <c r="F23" s="485">
        <v>25896</v>
      </c>
      <c r="G23" s="486">
        <v>16000</v>
      </c>
    </row>
    <row r="24" spans="2:7" ht="48.75" customHeight="1">
      <c r="B24" s="477" t="s">
        <v>829</v>
      </c>
      <c r="C24" s="478" t="s">
        <v>830</v>
      </c>
      <c r="D24" s="479">
        <v>9119</v>
      </c>
      <c r="E24" s="485">
        <v>418</v>
      </c>
      <c r="F24" s="485"/>
      <c r="G24" s="486">
        <v>418</v>
      </c>
    </row>
    <row r="25" spans="2:7" ht="48.75" customHeight="1">
      <c r="B25" s="477" t="s">
        <v>829</v>
      </c>
      <c r="C25" s="478" t="s">
        <v>831</v>
      </c>
      <c r="D25" s="487">
        <v>9120</v>
      </c>
      <c r="E25" s="485">
        <v>10408</v>
      </c>
      <c r="F25" s="485">
        <v>5643</v>
      </c>
      <c r="G25" s="486">
        <v>4765</v>
      </c>
    </row>
    <row r="26" spans="2:7" ht="21" customHeight="1">
      <c r="B26" s="477" t="s">
        <v>832</v>
      </c>
      <c r="C26" s="488" t="s">
        <v>833</v>
      </c>
      <c r="D26" s="479">
        <v>9121</v>
      </c>
      <c r="E26" s="485">
        <v>172</v>
      </c>
      <c r="F26" s="485"/>
      <c r="G26" s="486">
        <v>172</v>
      </c>
    </row>
    <row r="27" spans="2:7" ht="15" customHeight="1">
      <c r="B27" s="477"/>
      <c r="C27" s="488"/>
      <c r="D27" s="479"/>
      <c r="E27" s="485"/>
      <c r="F27" s="485"/>
      <c r="G27" s="486"/>
    </row>
    <row r="28" spans="2:7" ht="39.75" customHeight="1">
      <c r="B28" s="477" t="s">
        <v>832</v>
      </c>
      <c r="C28" s="478" t="s">
        <v>834</v>
      </c>
      <c r="D28" s="487">
        <v>9122</v>
      </c>
      <c r="E28" s="485">
        <v>16544</v>
      </c>
      <c r="F28" s="485"/>
      <c r="G28" s="486">
        <v>16544</v>
      </c>
    </row>
    <row r="29" spans="2:7" ht="48" customHeight="1">
      <c r="B29" s="477" t="s">
        <v>829</v>
      </c>
      <c r="C29" s="489" t="s">
        <v>835</v>
      </c>
      <c r="D29" s="479">
        <v>9123</v>
      </c>
      <c r="E29" s="485">
        <v>12993</v>
      </c>
      <c r="F29" s="485"/>
      <c r="G29" s="486">
        <v>12993</v>
      </c>
    </row>
    <row r="30" spans="2:7" ht="24.75" customHeight="1">
      <c r="B30" s="482" t="s">
        <v>836</v>
      </c>
      <c r="C30" s="473" t="s">
        <v>837</v>
      </c>
      <c r="D30" s="490">
        <v>9124</v>
      </c>
      <c r="E30" s="475">
        <v>76</v>
      </c>
      <c r="F30" s="475"/>
      <c r="G30" s="476">
        <v>76</v>
      </c>
    </row>
    <row r="31" spans="2:7" ht="24.75" customHeight="1">
      <c r="B31" s="477" t="s">
        <v>838</v>
      </c>
      <c r="C31" s="478" t="s">
        <v>839</v>
      </c>
      <c r="D31" s="479">
        <v>9125</v>
      </c>
      <c r="E31" s="485"/>
      <c r="F31" s="485"/>
      <c r="G31" s="486"/>
    </row>
    <row r="32" spans="2:7" ht="24.75" customHeight="1">
      <c r="B32" s="477" t="s">
        <v>840</v>
      </c>
      <c r="C32" s="488" t="s">
        <v>841</v>
      </c>
      <c r="D32" s="479">
        <v>9126</v>
      </c>
      <c r="E32" s="485"/>
      <c r="F32" s="485"/>
      <c r="G32" s="486"/>
    </row>
    <row r="33" spans="2:7" ht="24.75" customHeight="1">
      <c r="B33" s="477" t="s">
        <v>840</v>
      </c>
      <c r="C33" s="488" t="s">
        <v>842</v>
      </c>
      <c r="D33" s="479">
        <v>9127</v>
      </c>
      <c r="E33" s="485">
        <v>76</v>
      </c>
      <c r="F33" s="485"/>
      <c r="G33" s="486">
        <v>76</v>
      </c>
    </row>
    <row r="34" spans="2:7" ht="4.5" customHeight="1">
      <c r="B34" s="477"/>
      <c r="C34" s="488"/>
      <c r="D34" s="479"/>
      <c r="E34" s="485"/>
      <c r="F34" s="485"/>
      <c r="G34" s="486"/>
    </row>
    <row r="35" spans="2:7" ht="24.75" customHeight="1">
      <c r="B35" s="477" t="s">
        <v>843</v>
      </c>
      <c r="C35" s="478" t="s">
        <v>844</v>
      </c>
      <c r="D35" s="479">
        <v>9128</v>
      </c>
      <c r="E35" s="485"/>
      <c r="F35" s="485"/>
      <c r="G35" s="486"/>
    </row>
    <row r="36" spans="2:7" ht="24.75" customHeight="1">
      <c r="B36" s="477" t="s">
        <v>845</v>
      </c>
      <c r="C36" s="478" t="s">
        <v>846</v>
      </c>
      <c r="D36" s="479">
        <v>9129</v>
      </c>
      <c r="E36" s="485"/>
      <c r="F36" s="485"/>
      <c r="G36" s="486"/>
    </row>
    <row r="37" spans="2:7" ht="24.75" customHeight="1">
      <c r="B37" s="491" t="s">
        <v>847</v>
      </c>
      <c r="C37" s="492" t="s">
        <v>848</v>
      </c>
      <c r="D37" s="493">
        <v>9130</v>
      </c>
      <c r="E37" s="494"/>
      <c r="F37" s="494"/>
      <c r="G37" s="495"/>
    </row>
    <row r="38" spans="2:7" ht="12.75">
      <c r="B38" s="462"/>
      <c r="C38" s="462"/>
      <c r="D38" s="462"/>
      <c r="E38" s="462"/>
      <c r="F38" s="462"/>
      <c r="G38" s="462"/>
    </row>
    <row r="39" spans="2:7" ht="15.75">
      <c r="B39" s="496" t="s">
        <v>849</v>
      </c>
      <c r="C39" s="459"/>
      <c r="D39" s="459"/>
      <c r="E39" s="459" t="s">
        <v>850</v>
      </c>
      <c r="F39" s="459"/>
      <c r="G39" s="459"/>
    </row>
    <row r="40" spans="2:7" ht="15.75">
      <c r="B40" s="459"/>
      <c r="C40" s="497" t="s">
        <v>851</v>
      </c>
      <c r="D40" s="462"/>
      <c r="E40" s="459"/>
      <c r="F40" s="462"/>
      <c r="G40" s="459"/>
    </row>
    <row r="41" spans="2:7" ht="15.75">
      <c r="B41" s="459"/>
      <c r="C41" s="497"/>
      <c r="D41" s="462"/>
      <c r="E41" s="459"/>
      <c r="F41" s="462"/>
      <c r="G41" s="459"/>
    </row>
    <row r="42" spans="2:7" ht="12.75" customHeight="1">
      <c r="B42" s="498" t="s">
        <v>852</v>
      </c>
      <c r="C42" s="498"/>
      <c r="D42" s="498"/>
      <c r="E42" s="498"/>
      <c r="F42" s="498"/>
      <c r="G42" s="498"/>
    </row>
    <row r="43" spans="2:7" ht="12.75">
      <c r="B43" s="498"/>
      <c r="C43" s="498"/>
      <c r="D43" s="498"/>
      <c r="E43" s="498"/>
      <c r="F43" s="498"/>
      <c r="G43" s="498"/>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tabSelected="1" zoomScale="80" zoomScaleNormal="80" workbookViewId="0" topLeftCell="A70">
      <selection activeCell="H28" sqref="H28"/>
    </sheetView>
  </sheetViews>
  <sheetFormatPr defaultColWidth="9.140625" defaultRowHeight="12.75"/>
  <cols>
    <col min="1" max="1" width="8.7109375" style="65" customWidth="1"/>
    <col min="2" max="2" width="25.421875" style="65" customWidth="1"/>
    <col min="3" max="3" width="95.421875" style="65" customWidth="1"/>
    <col min="4" max="4" width="9.421875" style="65" customWidth="1"/>
    <col min="5" max="7" width="20.421875" style="65" customWidth="1"/>
    <col min="8" max="8" width="20.421875" style="66" customWidth="1"/>
    <col min="9" max="9" width="20.421875" style="67" customWidth="1"/>
    <col min="10" max="16384" width="8.7109375" style="65" customWidth="1"/>
  </cols>
  <sheetData>
    <row r="2" spans="2:4" s="1" customFormat="1" ht="18.75">
      <c r="B2" s="68" t="s">
        <v>110</v>
      </c>
      <c r="C2" s="3" t="s">
        <v>2</v>
      </c>
      <c r="D2" s="65"/>
    </row>
    <row r="3" spans="2:9" s="1" customFormat="1" ht="18.75">
      <c r="B3" s="68" t="s">
        <v>111</v>
      </c>
      <c r="C3" s="5">
        <v>8139679</v>
      </c>
      <c r="D3" s="65"/>
      <c r="I3" s="69" t="s">
        <v>112</v>
      </c>
    </row>
    <row r="5" spans="2:9" ht="30" customHeight="1">
      <c r="B5" s="70" t="s">
        <v>113</v>
      </c>
      <c r="C5" s="70"/>
      <c r="D5" s="70"/>
      <c r="E5" s="70"/>
      <c r="F5" s="70"/>
      <c r="G5" s="70"/>
      <c r="H5" s="70"/>
      <c r="I5" s="70"/>
    </row>
    <row r="6" spans="2:9" ht="26.25" customHeight="1">
      <c r="B6" s="71"/>
      <c r="C6" s="72"/>
      <c r="D6" s="72"/>
      <c r="E6" s="72"/>
      <c r="F6" s="72"/>
      <c r="G6" s="72"/>
      <c r="I6" s="73" t="s">
        <v>5</v>
      </c>
    </row>
    <row r="7" spans="2:9" s="74" customFormat="1" ht="42" customHeight="1">
      <c r="B7" s="75" t="s">
        <v>6</v>
      </c>
      <c r="C7" s="76" t="s">
        <v>114</v>
      </c>
      <c r="D7" s="76" t="s">
        <v>115</v>
      </c>
      <c r="E7" s="77" t="s">
        <v>116</v>
      </c>
      <c r="F7" s="78" t="s">
        <v>117</v>
      </c>
      <c r="G7" s="79" t="s">
        <v>118</v>
      </c>
      <c r="H7" s="79"/>
      <c r="I7" s="80" t="s">
        <v>119</v>
      </c>
    </row>
    <row r="8" spans="2:9" s="81" customFormat="1" ht="50.25" customHeight="1">
      <c r="B8" s="75"/>
      <c r="C8" s="76"/>
      <c r="D8" s="76"/>
      <c r="E8" s="77"/>
      <c r="F8" s="78"/>
      <c r="G8" s="82" t="s">
        <v>120</v>
      </c>
      <c r="H8" s="82" t="s">
        <v>121</v>
      </c>
      <c r="I8" s="80"/>
    </row>
    <row r="9" spans="2:9" s="83" customFormat="1" ht="34.5" customHeight="1">
      <c r="B9" s="84"/>
      <c r="C9" s="85" t="s">
        <v>122</v>
      </c>
      <c r="D9" s="86"/>
      <c r="E9" s="87"/>
      <c r="F9" s="88"/>
      <c r="G9" s="89"/>
      <c r="H9" s="89"/>
      <c r="I9" s="89"/>
    </row>
    <row r="10" spans="2:9" s="83" customFormat="1" ht="34.5" customHeight="1">
      <c r="B10" s="90">
        <v>0</v>
      </c>
      <c r="C10" s="91" t="s">
        <v>123</v>
      </c>
      <c r="D10" s="92" t="s">
        <v>124</v>
      </c>
      <c r="E10" s="93"/>
      <c r="F10" s="94"/>
      <c r="G10" s="89"/>
      <c r="H10" s="89"/>
      <c r="I10" s="89"/>
    </row>
    <row r="11" spans="2:9" s="83" customFormat="1" ht="34.5" customHeight="1">
      <c r="B11" s="90"/>
      <c r="C11" s="91" t="s">
        <v>125</v>
      </c>
      <c r="D11" s="92" t="s">
        <v>126</v>
      </c>
      <c r="E11" s="95">
        <v>259024</v>
      </c>
      <c r="F11" s="94">
        <v>240237</v>
      </c>
      <c r="G11" s="94">
        <v>240237</v>
      </c>
      <c r="H11" s="96">
        <v>250299</v>
      </c>
      <c r="I11" s="97">
        <f aca="true" t="shared" si="0" ref="I11:I12">H11/G11</f>
        <v>1.0418836399055933</v>
      </c>
    </row>
    <row r="12" spans="2:9" s="83" customFormat="1" ht="34.5" customHeight="1">
      <c r="B12" s="90">
        <v>1</v>
      </c>
      <c r="C12" s="91" t="s">
        <v>127</v>
      </c>
      <c r="D12" s="92" t="s">
        <v>128</v>
      </c>
      <c r="E12" s="93">
        <v>2096</v>
      </c>
      <c r="F12" s="94">
        <v>1676</v>
      </c>
      <c r="G12" s="94">
        <v>1676</v>
      </c>
      <c r="H12" s="96">
        <v>1700</v>
      </c>
      <c r="I12" s="97">
        <f t="shared" si="0"/>
        <v>1.0143198090692125</v>
      </c>
    </row>
    <row r="13" spans="2:9" s="83" customFormat="1" ht="34.5" customHeight="1">
      <c r="B13" s="90" t="s">
        <v>129</v>
      </c>
      <c r="C13" s="98" t="s">
        <v>130</v>
      </c>
      <c r="D13" s="92" t="s">
        <v>131</v>
      </c>
      <c r="E13" s="95">
        <v>335</v>
      </c>
      <c r="F13" s="94"/>
      <c r="G13" s="94"/>
      <c r="H13" s="96"/>
      <c r="I13" s="97"/>
    </row>
    <row r="14" spans="2:9" s="83" customFormat="1" ht="34.5" customHeight="1">
      <c r="B14" s="90" t="s">
        <v>132</v>
      </c>
      <c r="C14" s="98" t="s">
        <v>133</v>
      </c>
      <c r="D14" s="92" t="s">
        <v>134</v>
      </c>
      <c r="E14" s="93">
        <v>1761</v>
      </c>
      <c r="F14" s="94">
        <v>1676</v>
      </c>
      <c r="G14" s="94">
        <v>1676</v>
      </c>
      <c r="H14" s="96">
        <v>1700</v>
      </c>
      <c r="I14" s="97">
        <f>H14/G14</f>
        <v>1.0143198090692125</v>
      </c>
    </row>
    <row r="15" spans="2:9" s="83" customFormat="1" ht="34.5" customHeight="1">
      <c r="B15" s="90" t="s">
        <v>135</v>
      </c>
      <c r="C15" s="98" t="s">
        <v>136</v>
      </c>
      <c r="D15" s="92" t="s">
        <v>137</v>
      </c>
      <c r="E15" s="95"/>
      <c r="F15" s="94"/>
      <c r="G15" s="94"/>
      <c r="H15" s="96"/>
      <c r="I15" s="97"/>
    </row>
    <row r="16" spans="2:9" s="83" customFormat="1" ht="34.5" customHeight="1">
      <c r="B16" s="99" t="s">
        <v>138</v>
      </c>
      <c r="C16" s="98" t="s">
        <v>139</v>
      </c>
      <c r="D16" s="92" t="s">
        <v>140</v>
      </c>
      <c r="E16" s="95"/>
      <c r="F16" s="94"/>
      <c r="G16" s="94"/>
      <c r="H16" s="96"/>
      <c r="I16" s="97"/>
    </row>
    <row r="17" spans="2:9" s="83" customFormat="1" ht="34.5" customHeight="1">
      <c r="B17" s="99" t="s">
        <v>141</v>
      </c>
      <c r="C17" s="98" t="s">
        <v>142</v>
      </c>
      <c r="D17" s="92" t="s">
        <v>143</v>
      </c>
      <c r="E17" s="95"/>
      <c r="F17" s="94"/>
      <c r="G17" s="94"/>
      <c r="H17" s="95"/>
      <c r="I17" s="97"/>
    </row>
    <row r="18" spans="2:9" s="83" customFormat="1" ht="34.5" customHeight="1">
      <c r="B18" s="99" t="s">
        <v>144</v>
      </c>
      <c r="C18" s="98" t="s">
        <v>145</v>
      </c>
      <c r="D18" s="92" t="s">
        <v>146</v>
      </c>
      <c r="E18" s="93"/>
      <c r="F18" s="94"/>
      <c r="G18" s="94"/>
      <c r="H18" s="93"/>
      <c r="I18" s="97"/>
    </row>
    <row r="19" spans="2:9" s="83" customFormat="1" ht="34.5" customHeight="1">
      <c r="B19" s="100">
        <v>2</v>
      </c>
      <c r="C19" s="91" t="s">
        <v>147</v>
      </c>
      <c r="D19" s="92" t="s">
        <v>148</v>
      </c>
      <c r="E19" s="95">
        <v>256924</v>
      </c>
      <c r="F19" s="94">
        <v>238557</v>
      </c>
      <c r="G19" s="94">
        <v>238557</v>
      </c>
      <c r="H19" s="95">
        <v>248595</v>
      </c>
      <c r="I19" s="97">
        <f aca="true" t="shared" si="1" ref="I19:I22">H19/G19</f>
        <v>1.0420779939385556</v>
      </c>
    </row>
    <row r="20" spans="2:9" s="83" customFormat="1" ht="34.5" customHeight="1">
      <c r="B20" s="90" t="s">
        <v>149</v>
      </c>
      <c r="C20" s="98" t="s">
        <v>150</v>
      </c>
      <c r="D20" s="92" t="s">
        <v>151</v>
      </c>
      <c r="E20" s="95">
        <v>1791</v>
      </c>
      <c r="F20" s="94">
        <v>1791</v>
      </c>
      <c r="G20" s="94">
        <v>1791</v>
      </c>
      <c r="H20" s="95">
        <v>1791</v>
      </c>
      <c r="I20" s="97">
        <f t="shared" si="1"/>
        <v>1</v>
      </c>
    </row>
    <row r="21" spans="2:9" s="83" customFormat="1" ht="34.5" customHeight="1">
      <c r="B21" s="99" t="s">
        <v>152</v>
      </c>
      <c r="C21" s="98" t="s">
        <v>153</v>
      </c>
      <c r="D21" s="92" t="s">
        <v>154</v>
      </c>
      <c r="E21" s="93">
        <v>199696</v>
      </c>
      <c r="F21" s="94">
        <v>196369</v>
      </c>
      <c r="G21" s="94">
        <v>196369</v>
      </c>
      <c r="H21" s="93">
        <v>194926</v>
      </c>
      <c r="I21" s="97">
        <f t="shared" si="1"/>
        <v>0.9926515896093578</v>
      </c>
    </row>
    <row r="22" spans="2:9" s="83" customFormat="1" ht="34.5" customHeight="1">
      <c r="B22" s="90" t="s">
        <v>155</v>
      </c>
      <c r="C22" s="98" t="s">
        <v>156</v>
      </c>
      <c r="D22" s="92" t="s">
        <v>157</v>
      </c>
      <c r="E22" s="95">
        <v>46704</v>
      </c>
      <c r="F22" s="94">
        <v>32897</v>
      </c>
      <c r="G22" s="94">
        <v>32897</v>
      </c>
      <c r="H22" s="95">
        <v>41385</v>
      </c>
      <c r="I22" s="97">
        <f t="shared" si="1"/>
        <v>1.25801744839955</v>
      </c>
    </row>
    <row r="23" spans="2:9" s="83" customFormat="1" ht="34.5" customHeight="1">
      <c r="B23" s="90" t="s">
        <v>158</v>
      </c>
      <c r="C23" s="98" t="s">
        <v>159</v>
      </c>
      <c r="D23" s="92" t="s">
        <v>160</v>
      </c>
      <c r="E23" s="95"/>
      <c r="F23" s="94"/>
      <c r="G23" s="94"/>
      <c r="H23" s="95"/>
      <c r="I23" s="97"/>
    </row>
    <row r="24" spans="2:9" s="83" customFormat="1" ht="34.5" customHeight="1">
      <c r="B24" s="90" t="s">
        <v>161</v>
      </c>
      <c r="C24" s="98" t="s">
        <v>162</v>
      </c>
      <c r="D24" s="92" t="s">
        <v>163</v>
      </c>
      <c r="E24" s="93"/>
      <c r="F24" s="94"/>
      <c r="G24" s="94"/>
      <c r="H24" s="93"/>
      <c r="I24" s="97"/>
    </row>
    <row r="25" spans="2:9" s="83" customFormat="1" ht="34.5" customHeight="1">
      <c r="B25" s="90" t="s">
        <v>164</v>
      </c>
      <c r="C25" s="98" t="s">
        <v>165</v>
      </c>
      <c r="D25" s="92" t="s">
        <v>166</v>
      </c>
      <c r="E25" s="95">
        <v>8733</v>
      </c>
      <c r="F25" s="94">
        <v>7500</v>
      </c>
      <c r="G25" s="94">
        <v>7500</v>
      </c>
      <c r="H25" s="95">
        <v>10493</v>
      </c>
      <c r="I25" s="97">
        <f>H25/G25</f>
        <v>1.3990666666666667</v>
      </c>
    </row>
    <row r="26" spans="2:9" s="83" customFormat="1" ht="34.5" customHeight="1">
      <c r="B26" s="90" t="s">
        <v>167</v>
      </c>
      <c r="C26" s="98" t="s">
        <v>168</v>
      </c>
      <c r="D26" s="92" t="s">
        <v>169</v>
      </c>
      <c r="E26" s="95"/>
      <c r="F26" s="94"/>
      <c r="G26" s="94"/>
      <c r="H26" s="95"/>
      <c r="I26" s="97"/>
    </row>
    <row r="27" spans="2:9" s="83" customFormat="1" ht="34.5" customHeight="1">
      <c r="B27" s="90" t="s">
        <v>170</v>
      </c>
      <c r="C27" s="98" t="s">
        <v>171</v>
      </c>
      <c r="D27" s="92" t="s">
        <v>172</v>
      </c>
      <c r="E27" s="95"/>
      <c r="F27" s="94"/>
      <c r="G27" s="94"/>
      <c r="H27" s="95"/>
      <c r="I27" s="97"/>
    </row>
    <row r="28" spans="2:9" s="83" customFormat="1" ht="34.5" customHeight="1">
      <c r="B28" s="100">
        <v>3</v>
      </c>
      <c r="C28" s="91" t="s">
        <v>173</v>
      </c>
      <c r="D28" s="92" t="s">
        <v>174</v>
      </c>
      <c r="E28" s="95"/>
      <c r="F28" s="94"/>
      <c r="G28" s="94"/>
      <c r="H28" s="95"/>
      <c r="I28" s="97"/>
    </row>
    <row r="29" spans="2:9" s="83" customFormat="1" ht="34.5" customHeight="1">
      <c r="B29" s="90" t="s">
        <v>175</v>
      </c>
      <c r="C29" s="98" t="s">
        <v>176</v>
      </c>
      <c r="D29" s="92" t="s">
        <v>177</v>
      </c>
      <c r="E29" s="95"/>
      <c r="F29" s="94"/>
      <c r="G29" s="94"/>
      <c r="H29" s="95"/>
      <c r="I29" s="97"/>
    </row>
    <row r="30" spans="2:9" s="83" customFormat="1" ht="34.5" customHeight="1">
      <c r="B30" s="99" t="s">
        <v>178</v>
      </c>
      <c r="C30" s="98" t="s">
        <v>179</v>
      </c>
      <c r="D30" s="92" t="s">
        <v>180</v>
      </c>
      <c r="E30" s="95"/>
      <c r="F30" s="94"/>
      <c r="G30" s="94"/>
      <c r="H30" s="95"/>
      <c r="I30" s="97"/>
    </row>
    <row r="31" spans="2:9" s="83" customFormat="1" ht="34.5" customHeight="1">
      <c r="B31" s="99" t="s">
        <v>181</v>
      </c>
      <c r="C31" s="98" t="s">
        <v>182</v>
      </c>
      <c r="D31" s="92" t="s">
        <v>183</v>
      </c>
      <c r="E31" s="93"/>
      <c r="F31" s="94"/>
      <c r="G31" s="94"/>
      <c r="H31" s="93"/>
      <c r="I31" s="97"/>
    </row>
    <row r="32" spans="2:9" s="83" customFormat="1" ht="34.5" customHeight="1">
      <c r="B32" s="99" t="s">
        <v>184</v>
      </c>
      <c r="C32" s="98" t="s">
        <v>185</v>
      </c>
      <c r="D32" s="92" t="s">
        <v>186</v>
      </c>
      <c r="E32" s="95"/>
      <c r="F32" s="94"/>
      <c r="G32" s="94"/>
      <c r="H32" s="95"/>
      <c r="I32" s="97"/>
    </row>
    <row r="33" spans="2:9" s="83" customFormat="1" ht="34.5" customHeight="1">
      <c r="B33" s="101" t="s">
        <v>187</v>
      </c>
      <c r="C33" s="91" t="s">
        <v>188</v>
      </c>
      <c r="D33" s="92" t="s">
        <v>189</v>
      </c>
      <c r="E33" s="93">
        <v>4</v>
      </c>
      <c r="F33" s="94">
        <v>4</v>
      </c>
      <c r="G33" s="94">
        <v>4</v>
      </c>
      <c r="H33" s="93">
        <v>4</v>
      </c>
      <c r="I33" s="97">
        <f>H33/G33</f>
        <v>1</v>
      </c>
    </row>
    <row r="34" spans="2:9" s="83" customFormat="1" ht="34.5" customHeight="1">
      <c r="B34" s="99" t="s">
        <v>190</v>
      </c>
      <c r="C34" s="98" t="s">
        <v>191</v>
      </c>
      <c r="D34" s="92" t="s">
        <v>192</v>
      </c>
      <c r="E34" s="95"/>
      <c r="F34" s="94"/>
      <c r="G34" s="94"/>
      <c r="H34" s="95"/>
      <c r="I34" s="97"/>
    </row>
    <row r="35" spans="2:9" s="83" customFormat="1" ht="34.5" customHeight="1">
      <c r="B35" s="99" t="s">
        <v>193</v>
      </c>
      <c r="C35" s="98" t="s">
        <v>194</v>
      </c>
      <c r="D35" s="92" t="s">
        <v>195</v>
      </c>
      <c r="E35" s="93">
        <v>4</v>
      </c>
      <c r="F35" s="94">
        <v>4</v>
      </c>
      <c r="G35" s="94">
        <v>4</v>
      </c>
      <c r="H35" s="93">
        <v>4</v>
      </c>
      <c r="I35" s="97">
        <f>H35/G35</f>
        <v>1</v>
      </c>
    </row>
    <row r="36" spans="2:9" s="83" customFormat="1" ht="34.5" customHeight="1">
      <c r="B36" s="99" t="s">
        <v>196</v>
      </c>
      <c r="C36" s="98" t="s">
        <v>197</v>
      </c>
      <c r="D36" s="92" t="s">
        <v>198</v>
      </c>
      <c r="E36" s="93"/>
      <c r="F36" s="94"/>
      <c r="G36" s="94"/>
      <c r="H36" s="93"/>
      <c r="I36" s="97"/>
    </row>
    <row r="37" spans="2:9" s="83" customFormat="1" ht="34.5" customHeight="1">
      <c r="B37" s="99" t="s">
        <v>199</v>
      </c>
      <c r="C37" s="98" t="s">
        <v>200</v>
      </c>
      <c r="D37" s="92" t="s">
        <v>201</v>
      </c>
      <c r="E37" s="95"/>
      <c r="F37" s="94"/>
      <c r="G37" s="94"/>
      <c r="H37" s="95"/>
      <c r="I37" s="97"/>
    </row>
    <row r="38" spans="2:9" s="83" customFormat="1" ht="34.5" customHeight="1">
      <c r="B38" s="99" t="s">
        <v>199</v>
      </c>
      <c r="C38" s="98" t="s">
        <v>202</v>
      </c>
      <c r="D38" s="92" t="s">
        <v>203</v>
      </c>
      <c r="E38" s="95"/>
      <c r="F38" s="94"/>
      <c r="G38" s="94"/>
      <c r="H38" s="95"/>
      <c r="I38" s="97"/>
    </row>
    <row r="39" spans="2:9" s="83" customFormat="1" ht="34.5" customHeight="1">
      <c r="B39" s="99" t="s">
        <v>204</v>
      </c>
      <c r="C39" s="98" t="s">
        <v>205</v>
      </c>
      <c r="D39" s="92" t="s">
        <v>206</v>
      </c>
      <c r="E39" s="95"/>
      <c r="F39" s="94"/>
      <c r="G39" s="94"/>
      <c r="H39" s="95"/>
      <c r="I39" s="97"/>
    </row>
    <row r="40" spans="2:9" s="83" customFormat="1" ht="34.5" customHeight="1">
      <c r="B40" s="99" t="s">
        <v>204</v>
      </c>
      <c r="C40" s="98" t="s">
        <v>207</v>
      </c>
      <c r="D40" s="92" t="s">
        <v>208</v>
      </c>
      <c r="E40" s="95"/>
      <c r="F40" s="94"/>
      <c r="G40" s="94"/>
      <c r="H40" s="95"/>
      <c r="I40" s="97"/>
    </row>
    <row r="41" spans="2:9" s="83" customFormat="1" ht="34.5" customHeight="1">
      <c r="B41" s="99" t="s">
        <v>209</v>
      </c>
      <c r="C41" s="98" t="s">
        <v>210</v>
      </c>
      <c r="D41" s="92" t="s">
        <v>211</v>
      </c>
      <c r="E41" s="95"/>
      <c r="F41" s="94"/>
      <c r="G41" s="94"/>
      <c r="H41" s="95"/>
      <c r="I41" s="97"/>
    </row>
    <row r="42" spans="2:9" s="83" customFormat="1" ht="34.5" customHeight="1">
      <c r="B42" s="99" t="s">
        <v>212</v>
      </c>
      <c r="C42" s="98" t="s">
        <v>213</v>
      </c>
      <c r="D42" s="92" t="s">
        <v>214</v>
      </c>
      <c r="E42" s="95"/>
      <c r="F42" s="94"/>
      <c r="G42" s="94"/>
      <c r="H42" s="95"/>
      <c r="I42" s="97"/>
    </row>
    <row r="43" spans="2:9" s="83" customFormat="1" ht="34.5" customHeight="1">
      <c r="B43" s="102">
        <f>F44</f>
        <v>0</v>
      </c>
      <c r="C43" s="91" t="s">
        <v>215</v>
      </c>
      <c r="D43" s="92" t="s">
        <v>216</v>
      </c>
      <c r="E43" s="95"/>
      <c r="F43" s="94"/>
      <c r="G43" s="94"/>
      <c r="H43" s="95"/>
      <c r="I43" s="97"/>
    </row>
    <row r="44" spans="2:9" s="83" customFormat="1" ht="34.5" customHeight="1">
      <c r="B44" s="99" t="s">
        <v>217</v>
      </c>
      <c r="C44" s="98" t="s">
        <v>218</v>
      </c>
      <c r="D44" s="92" t="s">
        <v>219</v>
      </c>
      <c r="E44" s="95"/>
      <c r="F44" s="94"/>
      <c r="G44" s="94"/>
      <c r="H44" s="95"/>
      <c r="I44" s="97"/>
    </row>
    <row r="45" spans="2:9" s="83" customFormat="1" ht="34.5" customHeight="1">
      <c r="B45" s="99" t="s">
        <v>220</v>
      </c>
      <c r="C45" s="98" t="s">
        <v>221</v>
      </c>
      <c r="D45" s="92" t="s">
        <v>222</v>
      </c>
      <c r="E45" s="95"/>
      <c r="F45" s="94"/>
      <c r="G45" s="94"/>
      <c r="H45" s="95"/>
      <c r="I45" s="97"/>
    </row>
    <row r="46" spans="2:9" s="83" customFormat="1" ht="34.5" customHeight="1">
      <c r="B46" s="99" t="s">
        <v>223</v>
      </c>
      <c r="C46" s="98" t="s">
        <v>224</v>
      </c>
      <c r="D46" s="92" t="s">
        <v>225</v>
      </c>
      <c r="E46" s="93"/>
      <c r="F46" s="94"/>
      <c r="G46" s="94"/>
      <c r="H46" s="93"/>
      <c r="I46" s="97"/>
    </row>
    <row r="47" spans="2:9" s="83" customFormat="1" ht="34.5" customHeight="1">
      <c r="B47" s="99" t="s">
        <v>226</v>
      </c>
      <c r="C47" s="98" t="s">
        <v>227</v>
      </c>
      <c r="D47" s="92" t="s">
        <v>228</v>
      </c>
      <c r="E47" s="95"/>
      <c r="F47" s="94"/>
      <c r="G47" s="94"/>
      <c r="H47" s="95"/>
      <c r="I47" s="97"/>
    </row>
    <row r="48" spans="2:9" s="83" customFormat="1" ht="34.5" customHeight="1">
      <c r="B48" s="99" t="s">
        <v>229</v>
      </c>
      <c r="C48" s="98" t="s">
        <v>230</v>
      </c>
      <c r="D48" s="92" t="s">
        <v>231</v>
      </c>
      <c r="E48" s="93"/>
      <c r="F48" s="94"/>
      <c r="G48" s="94"/>
      <c r="H48" s="93"/>
      <c r="I48" s="97"/>
    </row>
    <row r="49" spans="2:9" s="83" customFormat="1" ht="34.5" customHeight="1">
      <c r="B49" s="99" t="s">
        <v>232</v>
      </c>
      <c r="C49" s="98" t="s">
        <v>233</v>
      </c>
      <c r="D49" s="92" t="s">
        <v>234</v>
      </c>
      <c r="E49" s="95"/>
      <c r="F49" s="94"/>
      <c r="G49" s="94"/>
      <c r="H49" s="95"/>
      <c r="I49" s="97"/>
    </row>
    <row r="50" spans="2:9" s="83" customFormat="1" ht="34.5" customHeight="1">
      <c r="B50" s="99" t="s">
        <v>235</v>
      </c>
      <c r="C50" s="98" t="s">
        <v>236</v>
      </c>
      <c r="D50" s="92" t="s">
        <v>237</v>
      </c>
      <c r="E50" s="95"/>
      <c r="F50" s="94"/>
      <c r="G50" s="94"/>
      <c r="H50" s="95"/>
      <c r="I50" s="97"/>
    </row>
    <row r="51" spans="2:9" s="83" customFormat="1" ht="34.5" customHeight="1">
      <c r="B51" s="101">
        <v>288</v>
      </c>
      <c r="C51" s="91" t="s">
        <v>238</v>
      </c>
      <c r="D51" s="92" t="s">
        <v>239</v>
      </c>
      <c r="E51" s="93"/>
      <c r="F51" s="94"/>
      <c r="G51" s="94"/>
      <c r="H51" s="93"/>
      <c r="I51" s="97"/>
    </row>
    <row r="52" spans="2:9" s="83" customFormat="1" ht="34.5" customHeight="1">
      <c r="B52" s="101"/>
      <c r="C52" s="91" t="s">
        <v>240</v>
      </c>
      <c r="D52" s="92" t="s">
        <v>241</v>
      </c>
      <c r="E52" s="95">
        <v>60799</v>
      </c>
      <c r="F52" s="94">
        <v>73942</v>
      </c>
      <c r="G52" s="94">
        <v>73942</v>
      </c>
      <c r="H52" s="95">
        <v>60417</v>
      </c>
      <c r="I52" s="97">
        <f aca="true" t="shared" si="2" ref="I52:I54">H52/G52</f>
        <v>0.817086364988775</v>
      </c>
    </row>
    <row r="53" spans="2:9" s="83" customFormat="1" ht="34.5" customHeight="1">
      <c r="B53" s="101" t="s">
        <v>242</v>
      </c>
      <c r="C53" s="91" t="s">
        <v>243</v>
      </c>
      <c r="D53" s="92" t="s">
        <v>244</v>
      </c>
      <c r="E53" s="95">
        <v>5993</v>
      </c>
      <c r="F53" s="94">
        <v>6100</v>
      </c>
      <c r="G53" s="94">
        <v>6100</v>
      </c>
      <c r="H53" s="95">
        <v>6593</v>
      </c>
      <c r="I53" s="97">
        <f t="shared" si="2"/>
        <v>1.0808196721311476</v>
      </c>
    </row>
    <row r="54" spans="2:9" s="83" customFormat="1" ht="34.5" customHeight="1">
      <c r="B54" s="99">
        <v>10</v>
      </c>
      <c r="C54" s="98" t="s">
        <v>245</v>
      </c>
      <c r="D54" s="92" t="s">
        <v>246</v>
      </c>
      <c r="E54" s="95">
        <v>5396</v>
      </c>
      <c r="F54" s="94">
        <v>5500</v>
      </c>
      <c r="G54" s="94">
        <v>5500</v>
      </c>
      <c r="H54" s="95">
        <v>5073</v>
      </c>
      <c r="I54" s="97">
        <f t="shared" si="2"/>
        <v>0.9223636363636364</v>
      </c>
    </row>
    <row r="55" spans="2:9" s="83" customFormat="1" ht="34.5" customHeight="1">
      <c r="B55" s="99">
        <v>11</v>
      </c>
      <c r="C55" s="98" t="s">
        <v>247</v>
      </c>
      <c r="D55" s="92" t="s">
        <v>248</v>
      </c>
      <c r="E55" s="95"/>
      <c r="F55" s="94"/>
      <c r="G55" s="94"/>
      <c r="H55" s="95"/>
      <c r="I55" s="97"/>
    </row>
    <row r="56" spans="2:9" s="83" customFormat="1" ht="34.5" customHeight="1">
      <c r="B56" s="99">
        <v>12</v>
      </c>
      <c r="C56" s="98" t="s">
        <v>249</v>
      </c>
      <c r="D56" s="92" t="s">
        <v>250</v>
      </c>
      <c r="E56" s="95"/>
      <c r="F56" s="94"/>
      <c r="G56" s="94"/>
      <c r="H56" s="95"/>
      <c r="I56" s="97"/>
    </row>
    <row r="57" spans="2:9" s="83" customFormat="1" ht="34.5" customHeight="1">
      <c r="B57" s="99">
        <v>13</v>
      </c>
      <c r="C57" s="98" t="s">
        <v>251</v>
      </c>
      <c r="D57" s="92" t="s">
        <v>252</v>
      </c>
      <c r="E57" s="95">
        <v>55</v>
      </c>
      <c r="F57" s="94">
        <v>80</v>
      </c>
      <c r="G57" s="94">
        <v>80</v>
      </c>
      <c r="H57" s="95">
        <v>70</v>
      </c>
      <c r="I57" s="97">
        <f>H57/G57</f>
        <v>0.875</v>
      </c>
    </row>
    <row r="58" spans="2:9" s="83" customFormat="1" ht="34.5" customHeight="1">
      <c r="B58" s="99">
        <v>14</v>
      </c>
      <c r="C58" s="98" t="s">
        <v>253</v>
      </c>
      <c r="D58" s="92" t="s">
        <v>254</v>
      </c>
      <c r="E58" s="95"/>
      <c r="F58" s="94"/>
      <c r="G58" s="94"/>
      <c r="H58" s="95"/>
      <c r="I58" s="97"/>
    </row>
    <row r="59" spans="2:9" s="83" customFormat="1" ht="34.5" customHeight="1">
      <c r="B59" s="99">
        <v>15</v>
      </c>
      <c r="C59" s="103" t="s">
        <v>255</v>
      </c>
      <c r="D59" s="92" t="s">
        <v>256</v>
      </c>
      <c r="E59" s="93">
        <v>542</v>
      </c>
      <c r="F59" s="94">
        <v>520</v>
      </c>
      <c r="G59" s="94">
        <v>520</v>
      </c>
      <c r="H59" s="93">
        <v>1449</v>
      </c>
      <c r="I59" s="97">
        <f aca="true" t="shared" si="3" ref="I59:I60">H59/G59</f>
        <v>2.7865384615384614</v>
      </c>
    </row>
    <row r="60" spans="2:9" s="83" customFormat="1" ht="34.5" customHeight="1">
      <c r="B60" s="101"/>
      <c r="C60" s="91" t="s">
        <v>257</v>
      </c>
      <c r="D60" s="92" t="s">
        <v>258</v>
      </c>
      <c r="E60" s="95">
        <v>50026</v>
      </c>
      <c r="F60" s="94">
        <v>63242</v>
      </c>
      <c r="G60" s="94">
        <v>63242</v>
      </c>
      <c r="H60" s="95">
        <v>49515</v>
      </c>
      <c r="I60" s="97">
        <f t="shared" si="3"/>
        <v>0.7829448784035925</v>
      </c>
    </row>
    <row r="61" spans="2:9" s="104" customFormat="1" ht="34.5" customHeight="1">
      <c r="B61" s="99" t="s">
        <v>259</v>
      </c>
      <c r="C61" s="98" t="s">
        <v>260</v>
      </c>
      <c r="D61" s="92" t="s">
        <v>261</v>
      </c>
      <c r="E61" s="95"/>
      <c r="F61" s="94"/>
      <c r="G61" s="94"/>
      <c r="H61" s="95"/>
      <c r="I61" s="97"/>
    </row>
    <row r="62" spans="2:9" s="104" customFormat="1" ht="34.5" customHeight="1">
      <c r="B62" s="99" t="s">
        <v>262</v>
      </c>
      <c r="C62" s="98" t="s">
        <v>263</v>
      </c>
      <c r="D62" s="92" t="s">
        <v>264</v>
      </c>
      <c r="E62" s="105"/>
      <c r="F62" s="106"/>
      <c r="G62" s="106"/>
      <c r="H62" s="105"/>
      <c r="I62" s="97"/>
    </row>
    <row r="63" spans="2:9" s="83" customFormat="1" ht="34.5" customHeight="1">
      <c r="B63" s="99" t="s">
        <v>265</v>
      </c>
      <c r="C63" s="98" t="s">
        <v>266</v>
      </c>
      <c r="D63" s="92" t="s">
        <v>267</v>
      </c>
      <c r="E63" s="107"/>
      <c r="F63" s="94"/>
      <c r="G63" s="94"/>
      <c r="H63" s="107"/>
      <c r="I63" s="97"/>
    </row>
    <row r="64" spans="2:9" s="104" customFormat="1" ht="34.5" customHeight="1">
      <c r="B64" s="99" t="s">
        <v>268</v>
      </c>
      <c r="C64" s="98" t="s">
        <v>269</v>
      </c>
      <c r="D64" s="92" t="s">
        <v>270</v>
      </c>
      <c r="E64" s="94"/>
      <c r="F64" s="94"/>
      <c r="G64" s="94"/>
      <c r="H64" s="94"/>
      <c r="I64" s="97"/>
    </row>
    <row r="65" spans="2:9" ht="34.5" customHeight="1">
      <c r="B65" s="99" t="s">
        <v>271</v>
      </c>
      <c r="C65" s="98" t="s">
        <v>272</v>
      </c>
      <c r="D65" s="92" t="s">
        <v>273</v>
      </c>
      <c r="E65" s="105">
        <v>50026</v>
      </c>
      <c r="F65" s="106">
        <v>63242</v>
      </c>
      <c r="G65" s="106">
        <v>63242</v>
      </c>
      <c r="H65" s="105">
        <v>49515</v>
      </c>
      <c r="I65" s="97">
        <f>H65/G65</f>
        <v>0.7829448784035925</v>
      </c>
    </row>
    <row r="66" spans="2:9" ht="34.5" customHeight="1">
      <c r="B66" s="99" t="s">
        <v>274</v>
      </c>
      <c r="C66" s="98" t="s">
        <v>275</v>
      </c>
      <c r="D66" s="92" t="s">
        <v>276</v>
      </c>
      <c r="E66" s="105"/>
      <c r="F66" s="106"/>
      <c r="G66" s="106"/>
      <c r="H66" s="105"/>
      <c r="I66" s="97"/>
    </row>
    <row r="67" spans="2:9" ht="34.5" customHeight="1">
      <c r="B67" s="99" t="s">
        <v>277</v>
      </c>
      <c r="C67" s="98" t="s">
        <v>278</v>
      </c>
      <c r="D67" s="92" t="s">
        <v>279</v>
      </c>
      <c r="E67" s="105"/>
      <c r="F67" s="106"/>
      <c r="G67" s="106"/>
      <c r="H67" s="105"/>
      <c r="I67" s="97"/>
    </row>
    <row r="68" spans="2:9" ht="34.5" customHeight="1">
      <c r="B68" s="101">
        <v>21</v>
      </c>
      <c r="C68" s="91" t="s">
        <v>280</v>
      </c>
      <c r="D68" s="92" t="s">
        <v>281</v>
      </c>
      <c r="E68" s="105"/>
      <c r="F68" s="106"/>
      <c r="G68" s="106"/>
      <c r="H68" s="105"/>
      <c r="I68" s="97"/>
    </row>
    <row r="69" spans="2:9" ht="34.5" customHeight="1">
      <c r="B69" s="101">
        <v>22</v>
      </c>
      <c r="C69" s="91" t="s">
        <v>282</v>
      </c>
      <c r="D69" s="92" t="s">
        <v>283</v>
      </c>
      <c r="E69" s="105">
        <v>269</v>
      </c>
      <c r="F69" s="106">
        <v>250</v>
      </c>
      <c r="G69" s="106">
        <v>250</v>
      </c>
      <c r="H69" s="105">
        <v>76</v>
      </c>
      <c r="I69" s="97">
        <f>H69/G69</f>
        <v>0.304</v>
      </c>
    </row>
    <row r="70" spans="2:9" ht="34.5" customHeight="1">
      <c r="B70" s="101">
        <v>236</v>
      </c>
      <c r="C70" s="91" t="s">
        <v>284</v>
      </c>
      <c r="D70" s="92" t="s">
        <v>285</v>
      </c>
      <c r="E70" s="105"/>
      <c r="F70" s="106"/>
      <c r="G70" s="106"/>
      <c r="H70" s="105"/>
      <c r="I70" s="97"/>
    </row>
    <row r="71" spans="2:9" ht="34.5" customHeight="1">
      <c r="B71" s="101" t="s">
        <v>286</v>
      </c>
      <c r="C71" s="91" t="s">
        <v>287</v>
      </c>
      <c r="D71" s="92" t="s">
        <v>288</v>
      </c>
      <c r="E71" s="105"/>
      <c r="F71" s="106"/>
      <c r="G71" s="106"/>
      <c r="H71" s="105"/>
      <c r="I71" s="97"/>
    </row>
    <row r="72" spans="2:9" ht="34.5" customHeight="1">
      <c r="B72" s="99" t="s">
        <v>289</v>
      </c>
      <c r="C72" s="98" t="s">
        <v>290</v>
      </c>
      <c r="D72" s="92" t="s">
        <v>291</v>
      </c>
      <c r="E72" s="105"/>
      <c r="F72" s="106"/>
      <c r="G72" s="106"/>
      <c r="H72" s="105"/>
      <c r="I72" s="97"/>
    </row>
    <row r="73" spans="2:9" ht="34.5" customHeight="1">
      <c r="B73" s="99" t="s">
        <v>292</v>
      </c>
      <c r="C73" s="98" t="s">
        <v>293</v>
      </c>
      <c r="D73" s="92" t="s">
        <v>294</v>
      </c>
      <c r="E73" s="105"/>
      <c r="F73" s="106"/>
      <c r="G73" s="106"/>
      <c r="H73" s="105"/>
      <c r="I73" s="97"/>
    </row>
    <row r="74" spans="2:9" ht="34.5" customHeight="1">
      <c r="B74" s="99" t="s">
        <v>295</v>
      </c>
      <c r="C74" s="98" t="s">
        <v>296</v>
      </c>
      <c r="D74" s="92" t="s">
        <v>297</v>
      </c>
      <c r="E74" s="105"/>
      <c r="F74" s="106"/>
      <c r="G74" s="106"/>
      <c r="H74" s="105"/>
      <c r="I74" s="97"/>
    </row>
    <row r="75" spans="2:9" ht="34.5" customHeight="1">
      <c r="B75" s="99" t="s">
        <v>298</v>
      </c>
      <c r="C75" s="98" t="s">
        <v>299</v>
      </c>
      <c r="D75" s="92" t="s">
        <v>300</v>
      </c>
      <c r="E75" s="105"/>
      <c r="F75" s="106"/>
      <c r="G75" s="106"/>
      <c r="H75" s="105"/>
      <c r="I75" s="97"/>
    </row>
    <row r="76" spans="2:9" ht="34.5" customHeight="1">
      <c r="B76" s="99" t="s">
        <v>301</v>
      </c>
      <c r="C76" s="98" t="s">
        <v>302</v>
      </c>
      <c r="D76" s="92" t="s">
        <v>303</v>
      </c>
      <c r="E76" s="105"/>
      <c r="F76" s="106"/>
      <c r="G76" s="106"/>
      <c r="H76" s="105"/>
      <c r="I76" s="97"/>
    </row>
    <row r="77" spans="2:9" ht="34.5" customHeight="1">
      <c r="B77" s="101">
        <v>24</v>
      </c>
      <c r="C77" s="91" t="s">
        <v>304</v>
      </c>
      <c r="D77" s="92" t="s">
        <v>305</v>
      </c>
      <c r="E77" s="105">
        <v>3479</v>
      </c>
      <c r="F77" s="106">
        <v>3400</v>
      </c>
      <c r="G77" s="106">
        <v>3400</v>
      </c>
      <c r="H77" s="105">
        <v>9714</v>
      </c>
      <c r="I77" s="97">
        <f>H77/G77</f>
        <v>2.8570588235294117</v>
      </c>
    </row>
    <row r="78" spans="2:9" ht="34.5" customHeight="1">
      <c r="B78" s="101">
        <v>27</v>
      </c>
      <c r="C78" s="91" t="s">
        <v>306</v>
      </c>
      <c r="D78" s="92" t="s">
        <v>307</v>
      </c>
      <c r="E78" s="105"/>
      <c r="F78" s="106"/>
      <c r="G78" s="106"/>
      <c r="H78" s="105"/>
      <c r="I78" s="97"/>
    </row>
    <row r="79" spans="2:9" ht="34.5" customHeight="1">
      <c r="B79" s="101" t="s">
        <v>308</v>
      </c>
      <c r="C79" s="91" t="s">
        <v>309</v>
      </c>
      <c r="D79" s="92" t="s">
        <v>310</v>
      </c>
      <c r="E79" s="105">
        <v>1032</v>
      </c>
      <c r="F79" s="106">
        <v>950</v>
      </c>
      <c r="G79" s="106">
        <v>950</v>
      </c>
      <c r="H79" s="105">
        <v>1112</v>
      </c>
      <c r="I79" s="97">
        <f aca="true" t="shared" si="4" ref="I79:I81">H79/G79</f>
        <v>1.1705263157894736</v>
      </c>
    </row>
    <row r="80" spans="2:9" ht="34.5" customHeight="1">
      <c r="B80" s="101"/>
      <c r="C80" s="91" t="s">
        <v>311</v>
      </c>
      <c r="D80" s="92" t="s">
        <v>312</v>
      </c>
      <c r="E80" s="105">
        <v>319823</v>
      </c>
      <c r="F80" s="106">
        <v>314179</v>
      </c>
      <c r="G80" s="106">
        <v>314179</v>
      </c>
      <c r="H80" s="105">
        <v>317309</v>
      </c>
      <c r="I80" s="97">
        <f t="shared" si="4"/>
        <v>1.0099624736217252</v>
      </c>
    </row>
    <row r="81" spans="2:9" ht="34.5" customHeight="1">
      <c r="B81" s="101">
        <v>88</v>
      </c>
      <c r="C81" s="91" t="s">
        <v>313</v>
      </c>
      <c r="D81" s="92" t="s">
        <v>314</v>
      </c>
      <c r="E81" s="105">
        <v>929</v>
      </c>
      <c r="F81" s="106">
        <v>1500</v>
      </c>
      <c r="G81" s="106">
        <v>1500</v>
      </c>
      <c r="H81" s="105">
        <v>1009</v>
      </c>
      <c r="I81" s="97">
        <f t="shared" si="4"/>
        <v>0.6726666666666666</v>
      </c>
    </row>
    <row r="82" spans="2:9" ht="34.5" customHeight="1">
      <c r="B82" s="101"/>
      <c r="C82" s="91" t="s">
        <v>315</v>
      </c>
      <c r="D82" s="108"/>
      <c r="E82" s="105"/>
      <c r="F82" s="106"/>
      <c r="G82" s="106"/>
      <c r="H82" s="105"/>
      <c r="I82" s="97"/>
    </row>
    <row r="83" spans="2:9" ht="34.5" customHeight="1">
      <c r="B83" s="101"/>
      <c r="C83" s="91" t="s">
        <v>316</v>
      </c>
      <c r="D83" s="92" t="s">
        <v>317</v>
      </c>
      <c r="E83" s="105">
        <v>266138</v>
      </c>
      <c r="F83" s="106">
        <v>259549</v>
      </c>
      <c r="G83" s="106">
        <v>259549</v>
      </c>
      <c r="H83" s="105">
        <v>267867</v>
      </c>
      <c r="I83" s="97">
        <f aca="true" t="shared" si="5" ref="I83:I84">H83/G83</f>
        <v>1.0320478984700383</v>
      </c>
    </row>
    <row r="84" spans="2:9" ht="34.5" customHeight="1">
      <c r="B84" s="101">
        <v>30</v>
      </c>
      <c r="C84" s="91" t="s">
        <v>318</v>
      </c>
      <c r="D84" s="92" t="s">
        <v>319</v>
      </c>
      <c r="E84" s="105">
        <v>192467</v>
      </c>
      <c r="F84" s="106">
        <v>192466</v>
      </c>
      <c r="G84" s="106">
        <v>192466</v>
      </c>
      <c r="H84" s="105">
        <v>192466</v>
      </c>
      <c r="I84" s="97">
        <f t="shared" si="5"/>
        <v>1</v>
      </c>
    </row>
    <row r="85" spans="2:9" ht="34.5" customHeight="1">
      <c r="B85" s="99">
        <v>300</v>
      </c>
      <c r="C85" s="98" t="s">
        <v>320</v>
      </c>
      <c r="D85" s="92" t="s">
        <v>321</v>
      </c>
      <c r="E85" s="105"/>
      <c r="F85" s="106"/>
      <c r="G85" s="106"/>
      <c r="H85" s="105"/>
      <c r="I85" s="97"/>
    </row>
    <row r="86" spans="2:9" ht="34.5" customHeight="1">
      <c r="B86" s="99">
        <v>301</v>
      </c>
      <c r="C86" s="98" t="s">
        <v>322</v>
      </c>
      <c r="D86" s="92" t="s">
        <v>323</v>
      </c>
      <c r="E86" s="105"/>
      <c r="F86" s="106"/>
      <c r="G86" s="106"/>
      <c r="H86" s="105"/>
      <c r="I86" s="97"/>
    </row>
    <row r="87" spans="2:9" ht="34.5" customHeight="1">
      <c r="B87" s="99">
        <v>302</v>
      </c>
      <c r="C87" s="98" t="s">
        <v>324</v>
      </c>
      <c r="D87" s="92" t="s">
        <v>325</v>
      </c>
      <c r="E87" s="105"/>
      <c r="F87" s="106"/>
      <c r="G87" s="106"/>
      <c r="H87" s="105"/>
      <c r="I87" s="97"/>
    </row>
    <row r="88" spans="2:9" ht="34.5" customHeight="1">
      <c r="B88" s="99">
        <v>303</v>
      </c>
      <c r="C88" s="98" t="s">
        <v>326</v>
      </c>
      <c r="D88" s="92" t="s">
        <v>327</v>
      </c>
      <c r="E88" s="105">
        <v>177728</v>
      </c>
      <c r="F88" s="106">
        <v>177728</v>
      </c>
      <c r="G88" s="106">
        <v>177728</v>
      </c>
      <c r="H88" s="105">
        <v>177728</v>
      </c>
      <c r="I88" s="97">
        <f>H88/G88</f>
        <v>1</v>
      </c>
    </row>
    <row r="89" spans="2:9" ht="34.5" customHeight="1">
      <c r="B89" s="99">
        <v>304</v>
      </c>
      <c r="C89" s="98" t="s">
        <v>328</v>
      </c>
      <c r="D89" s="92" t="s">
        <v>329</v>
      </c>
      <c r="E89" s="105"/>
      <c r="F89" s="106"/>
      <c r="G89" s="106"/>
      <c r="H89" s="105"/>
      <c r="I89" s="97"/>
    </row>
    <row r="90" spans="2:9" ht="34.5" customHeight="1">
      <c r="B90" s="99">
        <v>305</v>
      </c>
      <c r="C90" s="98" t="s">
        <v>330</v>
      </c>
      <c r="D90" s="92" t="s">
        <v>331</v>
      </c>
      <c r="E90" s="105"/>
      <c r="F90" s="106"/>
      <c r="G90" s="106"/>
      <c r="H90" s="105"/>
      <c r="I90" s="97"/>
    </row>
    <row r="91" spans="2:9" ht="34.5" customHeight="1">
      <c r="B91" s="99">
        <v>306</v>
      </c>
      <c r="C91" s="98" t="s">
        <v>332</v>
      </c>
      <c r="D91" s="92" t="s">
        <v>333</v>
      </c>
      <c r="E91" s="105"/>
      <c r="F91" s="106"/>
      <c r="G91" s="106"/>
      <c r="H91" s="105"/>
      <c r="I91" s="97"/>
    </row>
    <row r="92" spans="2:9" ht="34.5" customHeight="1">
      <c r="B92" s="99">
        <v>309</v>
      </c>
      <c r="C92" s="98" t="s">
        <v>334</v>
      </c>
      <c r="D92" s="92" t="s">
        <v>335</v>
      </c>
      <c r="E92" s="105">
        <v>14739</v>
      </c>
      <c r="F92" s="106">
        <v>14738</v>
      </c>
      <c r="G92" s="106">
        <v>14738</v>
      </c>
      <c r="H92" s="105">
        <v>14738</v>
      </c>
      <c r="I92" s="97">
        <f>H92/G92</f>
        <v>1</v>
      </c>
    </row>
    <row r="93" spans="2:9" ht="34.5" customHeight="1">
      <c r="B93" s="101">
        <v>31</v>
      </c>
      <c r="C93" s="91" t="s">
        <v>336</v>
      </c>
      <c r="D93" s="92" t="s">
        <v>337</v>
      </c>
      <c r="E93" s="105"/>
      <c r="F93" s="106"/>
      <c r="G93" s="106"/>
      <c r="H93" s="105"/>
      <c r="I93" s="97"/>
    </row>
    <row r="94" spans="2:9" ht="34.5" customHeight="1">
      <c r="B94" s="101" t="s">
        <v>338</v>
      </c>
      <c r="C94" s="91" t="s">
        <v>339</v>
      </c>
      <c r="D94" s="92" t="s">
        <v>340</v>
      </c>
      <c r="E94" s="105"/>
      <c r="F94" s="106"/>
      <c r="G94" s="106"/>
      <c r="H94" s="105"/>
      <c r="I94" s="97"/>
    </row>
    <row r="95" spans="2:9" ht="34.5" customHeight="1">
      <c r="B95" s="101">
        <v>32</v>
      </c>
      <c r="C95" s="91" t="s">
        <v>341</v>
      </c>
      <c r="D95" s="92" t="s">
        <v>342</v>
      </c>
      <c r="E95" s="105">
        <v>89385</v>
      </c>
      <c r="F95" s="106">
        <v>89385</v>
      </c>
      <c r="G95" s="106">
        <v>89385</v>
      </c>
      <c r="H95" s="105">
        <v>89385</v>
      </c>
      <c r="I95" s="97">
        <f>H95/G95</f>
        <v>1</v>
      </c>
    </row>
    <row r="96" spans="2:9" ht="57.75" customHeight="1">
      <c r="B96" s="101">
        <v>330</v>
      </c>
      <c r="C96" s="91" t="s">
        <v>343</v>
      </c>
      <c r="D96" s="92" t="s">
        <v>344</v>
      </c>
      <c r="E96" s="105"/>
      <c r="F96" s="106"/>
      <c r="G96" s="106"/>
      <c r="H96" s="105"/>
      <c r="I96" s="97"/>
    </row>
    <row r="97" spans="2:9" ht="63" customHeight="1">
      <c r="B97" s="101" t="s">
        <v>345</v>
      </c>
      <c r="C97" s="91" t="s">
        <v>346</v>
      </c>
      <c r="D97" s="92" t="s">
        <v>347</v>
      </c>
      <c r="E97" s="105"/>
      <c r="F97" s="106"/>
      <c r="G97" s="106"/>
      <c r="H97" s="105"/>
      <c r="I97" s="97"/>
    </row>
    <row r="98" spans="2:9" ht="62.25" customHeight="1">
      <c r="B98" s="101" t="s">
        <v>345</v>
      </c>
      <c r="C98" s="91" t="s">
        <v>348</v>
      </c>
      <c r="D98" s="92" t="s">
        <v>349</v>
      </c>
      <c r="E98" s="105"/>
      <c r="F98" s="106"/>
      <c r="G98" s="106"/>
      <c r="H98" s="105"/>
      <c r="I98" s="97"/>
    </row>
    <row r="99" spans="2:9" ht="34.5" customHeight="1">
      <c r="B99" s="101">
        <v>34</v>
      </c>
      <c r="C99" s="91" t="s">
        <v>350</v>
      </c>
      <c r="D99" s="92" t="s">
        <v>351</v>
      </c>
      <c r="E99" s="105"/>
      <c r="F99" s="106">
        <v>11</v>
      </c>
      <c r="G99" s="106">
        <v>11</v>
      </c>
      <c r="H99" s="105">
        <v>1730</v>
      </c>
      <c r="I99" s="97">
        <f>H99/G99</f>
        <v>157.27272727272728</v>
      </c>
    </row>
    <row r="100" spans="2:9" ht="34.5" customHeight="1">
      <c r="B100" s="99">
        <v>340</v>
      </c>
      <c r="C100" s="98" t="s">
        <v>352</v>
      </c>
      <c r="D100" s="92" t="s">
        <v>353</v>
      </c>
      <c r="E100" s="105"/>
      <c r="F100" s="106"/>
      <c r="G100" s="106"/>
      <c r="H100" s="105"/>
      <c r="I100" s="97"/>
    </row>
    <row r="101" spans="2:9" ht="34.5" customHeight="1">
      <c r="B101" s="99">
        <v>341</v>
      </c>
      <c r="C101" s="98" t="s">
        <v>354</v>
      </c>
      <c r="D101" s="92" t="s">
        <v>355</v>
      </c>
      <c r="E101" s="105"/>
      <c r="F101" s="106">
        <v>11</v>
      </c>
      <c r="G101" s="106">
        <v>11</v>
      </c>
      <c r="H101" s="105">
        <v>1730</v>
      </c>
      <c r="I101" s="97">
        <f>H101/G101</f>
        <v>157.27272727272728</v>
      </c>
    </row>
    <row r="102" spans="2:9" ht="34.5" customHeight="1">
      <c r="B102" s="101"/>
      <c r="C102" s="91" t="s">
        <v>356</v>
      </c>
      <c r="D102" s="92" t="s">
        <v>357</v>
      </c>
      <c r="E102" s="105"/>
      <c r="F102" s="106"/>
      <c r="G102" s="106"/>
      <c r="H102" s="105"/>
      <c r="I102" s="97"/>
    </row>
    <row r="103" spans="2:9" ht="34.5" customHeight="1">
      <c r="B103" s="101">
        <v>35</v>
      </c>
      <c r="C103" s="91" t="s">
        <v>358</v>
      </c>
      <c r="D103" s="92" t="s">
        <v>359</v>
      </c>
      <c r="E103" s="105">
        <v>15714</v>
      </c>
      <c r="F103" s="106"/>
      <c r="G103" s="106"/>
      <c r="H103" s="105">
        <v>15714</v>
      </c>
      <c r="I103" s="97"/>
    </row>
    <row r="104" spans="2:9" ht="34.5" customHeight="1">
      <c r="B104" s="99">
        <v>350</v>
      </c>
      <c r="C104" s="98" t="s">
        <v>360</v>
      </c>
      <c r="D104" s="92" t="s">
        <v>361</v>
      </c>
      <c r="E104" s="105">
        <v>1870</v>
      </c>
      <c r="F104" s="106"/>
      <c r="G104" s="106"/>
      <c r="H104" s="105">
        <v>15714</v>
      </c>
      <c r="I104" s="97"/>
    </row>
    <row r="105" spans="2:9" ht="34.5" customHeight="1">
      <c r="B105" s="99">
        <v>351</v>
      </c>
      <c r="C105" s="98" t="s">
        <v>362</v>
      </c>
      <c r="D105" s="92" t="s">
        <v>363</v>
      </c>
      <c r="E105" s="105">
        <v>13844</v>
      </c>
      <c r="F105" s="106"/>
      <c r="G105" s="106"/>
      <c r="H105" s="105"/>
      <c r="I105" s="97"/>
    </row>
    <row r="106" spans="2:9" ht="34.5" customHeight="1">
      <c r="B106" s="101"/>
      <c r="C106" s="91" t="s">
        <v>364</v>
      </c>
      <c r="D106" s="92" t="s">
        <v>365</v>
      </c>
      <c r="E106" s="105"/>
      <c r="F106" s="106"/>
      <c r="G106" s="106"/>
      <c r="H106" s="105"/>
      <c r="I106" s="97"/>
    </row>
    <row r="107" spans="2:9" ht="34.5" customHeight="1">
      <c r="B107" s="101">
        <v>40</v>
      </c>
      <c r="C107" s="91" t="s">
        <v>366</v>
      </c>
      <c r="D107" s="92" t="s">
        <v>367</v>
      </c>
      <c r="E107" s="105"/>
      <c r="F107" s="106"/>
      <c r="G107" s="106"/>
      <c r="H107" s="105"/>
      <c r="I107" s="97"/>
    </row>
    <row r="108" spans="2:9" ht="34.5" customHeight="1">
      <c r="B108" s="99">
        <v>400</v>
      </c>
      <c r="C108" s="98" t="s">
        <v>368</v>
      </c>
      <c r="D108" s="92" t="s">
        <v>369</v>
      </c>
      <c r="E108" s="105"/>
      <c r="F108" s="106"/>
      <c r="G108" s="106"/>
      <c r="H108" s="105"/>
      <c r="I108" s="97"/>
    </row>
    <row r="109" spans="2:9" ht="34.5" customHeight="1">
      <c r="B109" s="99">
        <v>401</v>
      </c>
      <c r="C109" s="98" t="s">
        <v>370</v>
      </c>
      <c r="D109" s="92" t="s">
        <v>371</v>
      </c>
      <c r="E109" s="105"/>
      <c r="F109" s="106"/>
      <c r="G109" s="106"/>
      <c r="H109" s="105"/>
      <c r="I109" s="97"/>
    </row>
    <row r="110" spans="2:9" ht="34.5" customHeight="1">
      <c r="B110" s="99">
        <v>403</v>
      </c>
      <c r="C110" s="98" t="s">
        <v>372</v>
      </c>
      <c r="D110" s="92" t="s">
        <v>373</v>
      </c>
      <c r="E110" s="105"/>
      <c r="F110" s="106"/>
      <c r="G110" s="106"/>
      <c r="H110" s="105"/>
      <c r="I110" s="97"/>
    </row>
    <row r="111" spans="2:9" ht="34.5" customHeight="1">
      <c r="B111" s="99">
        <v>404</v>
      </c>
      <c r="C111" s="98" t="s">
        <v>374</v>
      </c>
      <c r="D111" s="92" t="s">
        <v>375</v>
      </c>
      <c r="E111" s="105"/>
      <c r="F111" s="106"/>
      <c r="G111" s="106"/>
      <c r="H111" s="105"/>
      <c r="I111" s="97"/>
    </row>
    <row r="112" spans="2:9" ht="34.5" customHeight="1">
      <c r="B112" s="99">
        <v>405</v>
      </c>
      <c r="C112" s="98" t="s">
        <v>376</v>
      </c>
      <c r="D112" s="92" t="s">
        <v>377</v>
      </c>
      <c r="E112" s="105"/>
      <c r="F112" s="106"/>
      <c r="G112" s="106"/>
      <c r="H112" s="105"/>
      <c r="I112" s="97"/>
    </row>
    <row r="113" spans="2:9" ht="34.5" customHeight="1">
      <c r="B113" s="99" t="s">
        <v>378</v>
      </c>
      <c r="C113" s="98" t="s">
        <v>379</v>
      </c>
      <c r="D113" s="92" t="s">
        <v>380</v>
      </c>
      <c r="E113" s="105"/>
      <c r="F113" s="106"/>
      <c r="G113" s="106"/>
      <c r="H113" s="105"/>
      <c r="I113" s="97"/>
    </row>
    <row r="114" spans="2:9" ht="34.5" customHeight="1">
      <c r="B114" s="101">
        <v>41</v>
      </c>
      <c r="C114" s="91" t="s">
        <v>381</v>
      </c>
      <c r="D114" s="92" t="s">
        <v>382</v>
      </c>
      <c r="E114" s="105"/>
      <c r="F114" s="106"/>
      <c r="G114" s="106"/>
      <c r="H114" s="105"/>
      <c r="I114" s="97"/>
    </row>
    <row r="115" spans="2:9" ht="34.5" customHeight="1">
      <c r="B115" s="99">
        <v>410</v>
      </c>
      <c r="C115" s="98" t="s">
        <v>383</v>
      </c>
      <c r="D115" s="92" t="s">
        <v>384</v>
      </c>
      <c r="E115" s="105"/>
      <c r="F115" s="106"/>
      <c r="G115" s="106"/>
      <c r="H115" s="105"/>
      <c r="I115" s="97"/>
    </row>
    <row r="116" spans="2:9" ht="34.5" customHeight="1">
      <c r="B116" s="99">
        <v>411</v>
      </c>
      <c r="C116" s="98" t="s">
        <v>385</v>
      </c>
      <c r="D116" s="92" t="s">
        <v>386</v>
      </c>
      <c r="E116" s="105"/>
      <c r="F116" s="106"/>
      <c r="G116" s="106"/>
      <c r="H116" s="105"/>
      <c r="I116" s="97"/>
    </row>
    <row r="117" spans="2:9" ht="34.5" customHeight="1">
      <c r="B117" s="99">
        <v>412</v>
      </c>
      <c r="C117" s="98" t="s">
        <v>387</v>
      </c>
      <c r="D117" s="92" t="s">
        <v>388</v>
      </c>
      <c r="E117" s="105"/>
      <c r="F117" s="106"/>
      <c r="G117" s="106"/>
      <c r="H117" s="105"/>
      <c r="I117" s="97"/>
    </row>
    <row r="118" spans="2:9" ht="34.5" customHeight="1">
      <c r="B118" s="99">
        <v>413</v>
      </c>
      <c r="C118" s="98" t="s">
        <v>389</v>
      </c>
      <c r="D118" s="92" t="s">
        <v>390</v>
      </c>
      <c r="E118" s="105"/>
      <c r="F118" s="106"/>
      <c r="G118" s="106"/>
      <c r="H118" s="105"/>
      <c r="I118" s="97"/>
    </row>
    <row r="119" spans="2:9" ht="34.5" customHeight="1">
      <c r="B119" s="99">
        <v>414</v>
      </c>
      <c r="C119" s="98" t="s">
        <v>391</v>
      </c>
      <c r="D119" s="92" t="s">
        <v>392</v>
      </c>
      <c r="E119" s="105"/>
      <c r="F119" s="106"/>
      <c r="G119" s="106"/>
      <c r="H119" s="105"/>
      <c r="I119" s="97"/>
    </row>
    <row r="120" spans="2:9" ht="34.5" customHeight="1">
      <c r="B120" s="99">
        <v>415</v>
      </c>
      <c r="C120" s="98" t="s">
        <v>393</v>
      </c>
      <c r="D120" s="92" t="s">
        <v>394</v>
      </c>
      <c r="E120" s="105"/>
      <c r="F120" s="106"/>
      <c r="G120" s="106"/>
      <c r="H120" s="105"/>
      <c r="I120" s="97"/>
    </row>
    <row r="121" spans="2:9" ht="34.5" customHeight="1">
      <c r="B121" s="99">
        <v>416</v>
      </c>
      <c r="C121" s="98" t="s">
        <v>395</v>
      </c>
      <c r="D121" s="92" t="s">
        <v>396</v>
      </c>
      <c r="E121" s="105"/>
      <c r="F121" s="106"/>
      <c r="G121" s="106"/>
      <c r="H121" s="105"/>
      <c r="I121" s="97"/>
    </row>
    <row r="122" spans="2:9" ht="34.5" customHeight="1">
      <c r="B122" s="99">
        <v>419</v>
      </c>
      <c r="C122" s="98" t="s">
        <v>397</v>
      </c>
      <c r="D122" s="92" t="s">
        <v>398</v>
      </c>
      <c r="E122" s="105"/>
      <c r="F122" s="106"/>
      <c r="G122" s="106"/>
      <c r="H122" s="105"/>
      <c r="I122" s="97"/>
    </row>
    <row r="123" spans="2:9" ht="34.5" customHeight="1">
      <c r="B123" s="101">
        <v>498</v>
      </c>
      <c r="C123" s="91" t="s">
        <v>399</v>
      </c>
      <c r="D123" s="92" t="s">
        <v>400</v>
      </c>
      <c r="E123" s="109">
        <v>6410</v>
      </c>
      <c r="F123" s="106">
        <v>7500</v>
      </c>
      <c r="G123" s="106">
        <v>7500</v>
      </c>
      <c r="H123" s="109">
        <v>6410</v>
      </c>
      <c r="I123" s="97">
        <f aca="true" t="shared" si="6" ref="I123:I124">H123/G123</f>
        <v>0.8546666666666667</v>
      </c>
    </row>
    <row r="124" spans="2:9" ht="34.5" customHeight="1">
      <c r="B124" s="101" t="s">
        <v>401</v>
      </c>
      <c r="C124" s="91" t="s">
        <v>402</v>
      </c>
      <c r="D124" s="92" t="s">
        <v>403</v>
      </c>
      <c r="E124" s="109">
        <v>47275</v>
      </c>
      <c r="F124" s="106">
        <v>47130</v>
      </c>
      <c r="G124" s="106">
        <v>47130</v>
      </c>
      <c r="H124" s="109">
        <v>43032</v>
      </c>
      <c r="I124" s="97">
        <f t="shared" si="6"/>
        <v>0.913049013367282</v>
      </c>
    </row>
    <row r="125" spans="2:9" ht="34.5" customHeight="1">
      <c r="B125" s="101">
        <v>42</v>
      </c>
      <c r="C125" s="91" t="s">
        <v>404</v>
      </c>
      <c r="D125" s="92" t="s">
        <v>405</v>
      </c>
      <c r="E125" s="109"/>
      <c r="F125" s="106"/>
      <c r="G125" s="106"/>
      <c r="H125" s="109"/>
      <c r="I125" s="97"/>
    </row>
    <row r="126" spans="2:9" ht="34.5" customHeight="1">
      <c r="B126" s="99">
        <v>420</v>
      </c>
      <c r="C126" s="98" t="s">
        <v>406</v>
      </c>
      <c r="D126" s="92" t="s">
        <v>407</v>
      </c>
      <c r="E126" s="109"/>
      <c r="F126" s="106"/>
      <c r="G126" s="106"/>
      <c r="H126" s="109"/>
      <c r="I126" s="97"/>
    </row>
    <row r="127" spans="2:9" ht="34.5" customHeight="1">
      <c r="B127" s="99">
        <v>421</v>
      </c>
      <c r="C127" s="98" t="s">
        <v>408</v>
      </c>
      <c r="D127" s="92" t="s">
        <v>409</v>
      </c>
      <c r="E127" s="109"/>
      <c r="F127" s="106"/>
      <c r="G127" s="106"/>
      <c r="H127" s="109"/>
      <c r="I127" s="97"/>
    </row>
    <row r="128" spans="2:9" ht="34.5" customHeight="1">
      <c r="B128" s="99">
        <v>422</v>
      </c>
      <c r="C128" s="98" t="s">
        <v>296</v>
      </c>
      <c r="D128" s="92" t="s">
        <v>410</v>
      </c>
      <c r="E128" s="109"/>
      <c r="F128" s="106"/>
      <c r="G128" s="106"/>
      <c r="H128" s="109"/>
      <c r="I128" s="97"/>
    </row>
    <row r="129" spans="2:9" ht="34.5" customHeight="1">
      <c r="B129" s="99">
        <v>423</v>
      </c>
      <c r="C129" s="98" t="s">
        <v>299</v>
      </c>
      <c r="D129" s="92" t="s">
        <v>411</v>
      </c>
      <c r="E129" s="109"/>
      <c r="F129" s="106"/>
      <c r="G129" s="106"/>
      <c r="H129" s="109"/>
      <c r="I129" s="97"/>
    </row>
    <row r="130" spans="2:9" ht="34.5" customHeight="1">
      <c r="B130" s="99">
        <v>427</v>
      </c>
      <c r="C130" s="98" t="s">
        <v>412</v>
      </c>
      <c r="D130" s="92" t="s">
        <v>413</v>
      </c>
      <c r="E130" s="109"/>
      <c r="F130" s="106"/>
      <c r="G130" s="106"/>
      <c r="H130" s="109"/>
      <c r="I130" s="97"/>
    </row>
    <row r="131" spans="2:9" ht="34.5" customHeight="1">
      <c r="B131" s="99" t="s">
        <v>414</v>
      </c>
      <c r="C131" s="98" t="s">
        <v>415</v>
      </c>
      <c r="D131" s="92" t="s">
        <v>416</v>
      </c>
      <c r="E131" s="109"/>
      <c r="F131" s="106"/>
      <c r="G131" s="106"/>
      <c r="H131" s="109"/>
      <c r="I131" s="97"/>
    </row>
    <row r="132" spans="2:9" ht="34.5" customHeight="1">
      <c r="B132" s="101">
        <v>430</v>
      </c>
      <c r="C132" s="91" t="s">
        <v>417</v>
      </c>
      <c r="D132" s="92" t="s">
        <v>418</v>
      </c>
      <c r="E132" s="109">
        <v>7</v>
      </c>
      <c r="F132" s="106"/>
      <c r="G132" s="106"/>
      <c r="H132" s="109"/>
      <c r="I132" s="97"/>
    </row>
    <row r="133" spans="2:9" ht="34.5" customHeight="1">
      <c r="B133" s="101" t="s">
        <v>419</v>
      </c>
      <c r="C133" s="91" t="s">
        <v>420</v>
      </c>
      <c r="D133" s="92" t="s">
        <v>421</v>
      </c>
      <c r="E133" s="109">
        <v>10182</v>
      </c>
      <c r="F133" s="106">
        <v>6500</v>
      </c>
      <c r="G133" s="106">
        <v>6500</v>
      </c>
      <c r="H133" s="109">
        <v>11777</v>
      </c>
      <c r="I133" s="97">
        <f>H133/G133</f>
        <v>1.8118461538461539</v>
      </c>
    </row>
    <row r="134" spans="2:9" ht="34.5" customHeight="1">
      <c r="B134" s="99">
        <v>431</v>
      </c>
      <c r="C134" s="98" t="s">
        <v>422</v>
      </c>
      <c r="D134" s="92" t="s">
        <v>423</v>
      </c>
      <c r="E134" s="109"/>
      <c r="F134" s="106"/>
      <c r="G134" s="106"/>
      <c r="H134" s="109"/>
      <c r="I134" s="97"/>
    </row>
    <row r="135" spans="2:9" ht="34.5" customHeight="1">
      <c r="B135" s="99">
        <v>432</v>
      </c>
      <c r="C135" s="98" t="s">
        <v>424</v>
      </c>
      <c r="D135" s="92" t="s">
        <v>425</v>
      </c>
      <c r="E135" s="109"/>
      <c r="F135" s="106"/>
      <c r="G135" s="106"/>
      <c r="H135" s="109"/>
      <c r="I135" s="97"/>
    </row>
    <row r="136" spans="2:9" ht="34.5" customHeight="1">
      <c r="B136" s="99">
        <v>433</v>
      </c>
      <c r="C136" s="98" t="s">
        <v>426</v>
      </c>
      <c r="D136" s="92" t="s">
        <v>427</v>
      </c>
      <c r="E136" s="109"/>
      <c r="F136" s="106"/>
      <c r="G136" s="106"/>
      <c r="H136" s="109"/>
      <c r="I136" s="97"/>
    </row>
    <row r="137" spans="2:9" ht="34.5" customHeight="1">
      <c r="B137" s="99">
        <v>434</v>
      </c>
      <c r="C137" s="98" t="s">
        <v>428</v>
      </c>
      <c r="D137" s="92" t="s">
        <v>429</v>
      </c>
      <c r="E137" s="109"/>
      <c r="F137" s="106"/>
      <c r="G137" s="106"/>
      <c r="H137" s="109"/>
      <c r="I137" s="97"/>
    </row>
    <row r="138" spans="2:9" ht="34.5" customHeight="1">
      <c r="B138" s="99">
        <v>435</v>
      </c>
      <c r="C138" s="98" t="s">
        <v>430</v>
      </c>
      <c r="D138" s="92" t="s">
        <v>431</v>
      </c>
      <c r="E138" s="109">
        <v>9183</v>
      </c>
      <c r="F138" s="106">
        <v>6500</v>
      </c>
      <c r="G138" s="106">
        <v>6500</v>
      </c>
      <c r="H138" s="109">
        <v>11777</v>
      </c>
      <c r="I138" s="97">
        <f>H138/G138</f>
        <v>1.8118461538461539</v>
      </c>
    </row>
    <row r="139" spans="2:9" ht="34.5" customHeight="1">
      <c r="B139" s="99">
        <v>436</v>
      </c>
      <c r="C139" s="98" t="s">
        <v>432</v>
      </c>
      <c r="D139" s="92" t="s">
        <v>433</v>
      </c>
      <c r="E139" s="109">
        <v>999</v>
      </c>
      <c r="F139" s="106"/>
      <c r="G139" s="106"/>
      <c r="H139" s="109"/>
      <c r="I139" s="97"/>
    </row>
    <row r="140" spans="2:9" ht="34.5" customHeight="1">
      <c r="B140" s="99">
        <v>439</v>
      </c>
      <c r="C140" s="98" t="s">
        <v>434</v>
      </c>
      <c r="D140" s="92" t="s">
        <v>435</v>
      </c>
      <c r="E140" s="109"/>
      <c r="F140" s="106"/>
      <c r="G140" s="106"/>
      <c r="H140" s="109"/>
      <c r="I140" s="97"/>
    </row>
    <row r="141" spans="2:9" ht="34.5" customHeight="1">
      <c r="B141" s="101" t="s">
        <v>436</v>
      </c>
      <c r="C141" s="91" t="s">
        <v>437</v>
      </c>
      <c r="D141" s="92" t="s">
        <v>438</v>
      </c>
      <c r="E141" s="109">
        <v>22763</v>
      </c>
      <c r="F141" s="106">
        <v>27500</v>
      </c>
      <c r="G141" s="106">
        <v>27500</v>
      </c>
      <c r="H141" s="109">
        <v>22013</v>
      </c>
      <c r="I141" s="97">
        <f aca="true" t="shared" si="7" ref="I141:I144">H141/G141</f>
        <v>0.8004727272727272</v>
      </c>
    </row>
    <row r="142" spans="2:9" ht="34.5" customHeight="1">
      <c r="B142" s="101">
        <v>47</v>
      </c>
      <c r="C142" s="91" t="s">
        <v>439</v>
      </c>
      <c r="D142" s="92" t="s">
        <v>440</v>
      </c>
      <c r="E142" s="105">
        <v>695</v>
      </c>
      <c r="F142" s="106">
        <v>900</v>
      </c>
      <c r="G142" s="106">
        <v>900</v>
      </c>
      <c r="H142" s="105">
        <v>706</v>
      </c>
      <c r="I142" s="97">
        <f t="shared" si="7"/>
        <v>0.7844444444444445</v>
      </c>
    </row>
    <row r="143" spans="2:9" ht="34.5" customHeight="1">
      <c r="B143" s="101">
        <v>48</v>
      </c>
      <c r="C143" s="91" t="s">
        <v>441</v>
      </c>
      <c r="D143" s="92" t="s">
        <v>442</v>
      </c>
      <c r="E143" s="105">
        <v>287</v>
      </c>
      <c r="F143" s="106">
        <v>230</v>
      </c>
      <c r="G143" s="106">
        <v>230</v>
      </c>
      <c r="H143" s="105"/>
      <c r="I143" s="97">
        <f t="shared" si="7"/>
        <v>0</v>
      </c>
    </row>
    <row r="144" spans="2:9" ht="34.5" customHeight="1">
      <c r="B144" s="101" t="s">
        <v>443</v>
      </c>
      <c r="C144" s="91" t="s">
        <v>444</v>
      </c>
      <c r="D144" s="92" t="s">
        <v>445</v>
      </c>
      <c r="E144" s="105">
        <v>13341</v>
      </c>
      <c r="F144" s="106">
        <v>12000</v>
      </c>
      <c r="G144" s="106">
        <v>12000</v>
      </c>
      <c r="H144" s="105">
        <v>8536</v>
      </c>
      <c r="I144" s="97">
        <f t="shared" si="7"/>
        <v>0.7113333333333334</v>
      </c>
    </row>
    <row r="145" spans="2:9" ht="53.25" customHeight="1">
      <c r="B145" s="101"/>
      <c r="C145" s="91" t="s">
        <v>446</v>
      </c>
      <c r="D145" s="92" t="s">
        <v>447</v>
      </c>
      <c r="E145" s="105"/>
      <c r="F145" s="106"/>
      <c r="G145" s="106"/>
      <c r="H145" s="105"/>
      <c r="I145" s="97"/>
    </row>
    <row r="146" spans="2:9" ht="34.5" customHeight="1">
      <c r="B146" s="101"/>
      <c r="C146" s="91" t="s">
        <v>448</v>
      </c>
      <c r="D146" s="92" t="s">
        <v>449</v>
      </c>
      <c r="E146" s="105">
        <v>319823</v>
      </c>
      <c r="F146" s="106">
        <v>314179</v>
      </c>
      <c r="G146" s="106">
        <v>314179</v>
      </c>
      <c r="H146" s="105">
        <v>317309</v>
      </c>
      <c r="I146" s="97">
        <f aca="true" t="shared" si="8" ref="I146:I147">H146/G146</f>
        <v>1.0099624736217252</v>
      </c>
    </row>
    <row r="147" spans="2:9" ht="34.5" customHeight="1">
      <c r="B147" s="110">
        <v>89</v>
      </c>
      <c r="C147" s="111" t="s">
        <v>450</v>
      </c>
      <c r="D147" s="112" t="s">
        <v>451</v>
      </c>
      <c r="E147" s="113">
        <v>929</v>
      </c>
      <c r="F147" s="114">
        <v>1500</v>
      </c>
      <c r="G147" s="114">
        <v>1500</v>
      </c>
      <c r="H147" s="113">
        <v>1009</v>
      </c>
      <c r="I147" s="97">
        <f t="shared" si="8"/>
        <v>0.6726666666666666</v>
      </c>
    </row>
    <row r="148" ht="16.5"/>
    <row r="149" spans="2:9" ht="18.75">
      <c r="B149" s="1" t="s">
        <v>106</v>
      </c>
      <c r="C149" s="61" t="s">
        <v>107</v>
      </c>
      <c r="D149" s="1"/>
      <c r="E149" s="115"/>
      <c r="F149" s="63"/>
      <c r="G149" s="41" t="s">
        <v>108</v>
      </c>
      <c r="H149" s="62"/>
      <c r="I149" s="41"/>
    </row>
    <row r="150" spans="2:9" ht="18.75">
      <c r="B150" s="1"/>
      <c r="C150" s="1"/>
      <c r="D150" s="115" t="s">
        <v>109</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16"/>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65">
        <v>72349</v>
      </c>
      <c r="F251" s="65">
        <v>164038</v>
      </c>
    </row>
    <row r="252" spans="5:6" ht="15.75">
      <c r="E252" s="65">
        <v>12850</v>
      </c>
      <c r="F252" s="65">
        <v>68188</v>
      </c>
    </row>
    <row r="253" spans="5:6" ht="15.75">
      <c r="E253" s="65">
        <v>-70036</v>
      </c>
      <c r="F253" s="65">
        <v>-54344</v>
      </c>
    </row>
    <row r="254" spans="5:6" ht="15.75">
      <c r="E254" s="65">
        <v>-164038</v>
      </c>
      <c r="F254" s="65">
        <f>SUM(F251:F253)</f>
        <v>177882</v>
      </c>
    </row>
    <row r="255" ht="15.75">
      <c r="E255" s="65">
        <v>-29006</v>
      </c>
    </row>
    <row r="256" ht="15.75">
      <c r="E256" s="65">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73"/>
  <sheetViews>
    <sheetView zoomScale="80" zoomScaleNormal="80" workbookViewId="0" topLeftCell="B1">
      <selection activeCell="K57" sqref="K57"/>
    </sheetView>
  </sheetViews>
  <sheetFormatPr defaultColWidth="9.140625" defaultRowHeight="12.75"/>
  <cols>
    <col min="1" max="1" width="8.7109375" style="1" customWidth="1"/>
    <col min="2" max="2" width="12.57421875" style="1" customWidth="1"/>
    <col min="3" max="3" width="77.7109375" style="1" customWidth="1"/>
    <col min="4" max="4" width="6.57421875" style="1" customWidth="1"/>
    <col min="5" max="5" width="23.00390625" style="1" customWidth="1"/>
    <col min="6" max="6" width="24.57421875" style="1" customWidth="1"/>
    <col min="7" max="7" width="24.8515625" style="1" customWidth="1"/>
    <col min="8" max="8" width="25.421875" style="1" customWidth="1"/>
    <col min="9" max="9" width="26.00390625" style="1" customWidth="1"/>
    <col min="10" max="16384" width="8.7109375" style="1" customWidth="1"/>
  </cols>
  <sheetData>
    <row r="1" ht="15.75">
      <c r="I1" s="2" t="s">
        <v>452</v>
      </c>
    </row>
    <row r="2" spans="2:4" ht="18.75">
      <c r="B2" s="68" t="s">
        <v>453</v>
      </c>
      <c r="C2" s="3" t="s">
        <v>2</v>
      </c>
      <c r="D2" s="65"/>
    </row>
    <row r="3" spans="2:4" ht="18.75">
      <c r="B3" s="68" t="s">
        <v>454</v>
      </c>
      <c r="C3" s="5">
        <v>8139679</v>
      </c>
      <c r="D3" s="65"/>
    </row>
    <row r="4" ht="24.75" customHeight="1">
      <c r="I4" s="2"/>
    </row>
    <row r="5" spans="2:9" s="4" customFormat="1" ht="24.75" customHeight="1">
      <c r="B5" s="6" t="s">
        <v>455</v>
      </c>
      <c r="C5" s="6"/>
      <c r="D5" s="6"/>
      <c r="E5" s="6"/>
      <c r="F5" s="6"/>
      <c r="G5" s="6"/>
      <c r="H5" s="6"/>
      <c r="I5" s="6"/>
    </row>
    <row r="6" spans="2:9" s="4" customFormat="1" ht="24.75" customHeight="1">
      <c r="B6" s="117" t="s">
        <v>456</v>
      </c>
      <c r="C6" s="117"/>
      <c r="D6" s="117"/>
      <c r="E6" s="117"/>
      <c r="F6" s="117"/>
      <c r="G6" s="117"/>
      <c r="H6" s="117"/>
      <c r="I6" s="117"/>
    </row>
    <row r="7" ht="18.75" customHeight="1">
      <c r="I7" s="118" t="s">
        <v>457</v>
      </c>
    </row>
    <row r="8" spans="2:9" ht="30.75" customHeight="1">
      <c r="B8" s="9"/>
      <c r="C8" s="10" t="s">
        <v>7</v>
      </c>
      <c r="D8" s="10" t="s">
        <v>115</v>
      </c>
      <c r="E8" s="11" t="s">
        <v>9</v>
      </c>
      <c r="F8" s="11" t="s">
        <v>10</v>
      </c>
      <c r="G8" s="12" t="s">
        <v>458</v>
      </c>
      <c r="H8" s="12"/>
      <c r="I8" s="13" t="s">
        <v>459</v>
      </c>
    </row>
    <row r="9" spans="2:9" ht="39.75" customHeight="1">
      <c r="B9" s="9"/>
      <c r="C9" s="10"/>
      <c r="D9" s="10"/>
      <c r="E9" s="11"/>
      <c r="F9" s="11"/>
      <c r="G9" s="14" t="s">
        <v>13</v>
      </c>
      <c r="H9" s="15" t="s">
        <v>14</v>
      </c>
      <c r="I9" s="13"/>
    </row>
    <row r="10" spans="2:9" ht="31.5" customHeight="1">
      <c r="B10" s="119">
        <v>1</v>
      </c>
      <c r="C10" s="120" t="s">
        <v>460</v>
      </c>
      <c r="D10" s="121"/>
      <c r="E10" s="122"/>
      <c r="F10" s="122"/>
      <c r="G10" s="122"/>
      <c r="H10" s="122"/>
      <c r="I10" s="123"/>
    </row>
    <row r="11" spans="2:9" ht="31.5" customHeight="1">
      <c r="B11" s="124">
        <v>2</v>
      </c>
      <c r="C11" s="125" t="s">
        <v>461</v>
      </c>
      <c r="D11" s="126">
        <v>3001</v>
      </c>
      <c r="E11" s="127">
        <v>209280</v>
      </c>
      <c r="F11" s="127">
        <v>218411</v>
      </c>
      <c r="G11" s="127">
        <v>218411</v>
      </c>
      <c r="H11" s="127">
        <v>234897</v>
      </c>
      <c r="I11" s="128">
        <f aca="true" t="shared" si="0" ref="I11:I18">H11/G11</f>
        <v>1.075481546259117</v>
      </c>
    </row>
    <row r="12" spans="2:9" ht="31.5" customHeight="1">
      <c r="B12" s="124">
        <v>3</v>
      </c>
      <c r="C12" s="129" t="s">
        <v>462</v>
      </c>
      <c r="D12" s="126">
        <v>3002</v>
      </c>
      <c r="E12" s="127">
        <v>191409</v>
      </c>
      <c r="F12" s="127">
        <v>202891</v>
      </c>
      <c r="G12" s="127">
        <v>202891</v>
      </c>
      <c r="H12" s="127">
        <v>223996</v>
      </c>
      <c r="I12" s="128">
        <f t="shared" si="0"/>
        <v>1.1040213710810238</v>
      </c>
    </row>
    <row r="13" spans="2:9" ht="31.5" customHeight="1">
      <c r="B13" s="124">
        <v>4</v>
      </c>
      <c r="C13" s="129" t="s">
        <v>463</v>
      </c>
      <c r="D13" s="126">
        <v>3003</v>
      </c>
      <c r="E13" s="127">
        <v>44</v>
      </c>
      <c r="F13" s="127">
        <v>100</v>
      </c>
      <c r="G13" s="127">
        <v>100</v>
      </c>
      <c r="H13" s="127">
        <v>136</v>
      </c>
      <c r="I13" s="128">
        <f t="shared" si="0"/>
        <v>1.36</v>
      </c>
    </row>
    <row r="14" spans="2:9" ht="31.5" customHeight="1">
      <c r="B14" s="124">
        <v>5</v>
      </c>
      <c r="C14" s="129" t="s">
        <v>464</v>
      </c>
      <c r="D14" s="126">
        <v>3004</v>
      </c>
      <c r="E14" s="127">
        <v>17827</v>
      </c>
      <c r="F14" s="127">
        <v>15420</v>
      </c>
      <c r="G14" s="127">
        <v>15420</v>
      </c>
      <c r="H14" s="127">
        <v>10765</v>
      </c>
      <c r="I14" s="128">
        <f t="shared" si="0"/>
        <v>0.6981193255512321</v>
      </c>
    </row>
    <row r="15" spans="2:9" ht="31.5" customHeight="1">
      <c r="B15" s="124">
        <v>6</v>
      </c>
      <c r="C15" s="125" t="s">
        <v>465</v>
      </c>
      <c r="D15" s="126">
        <v>3005</v>
      </c>
      <c r="E15" s="127">
        <v>207926</v>
      </c>
      <c r="F15" s="127">
        <v>205301</v>
      </c>
      <c r="G15" s="127">
        <v>205301</v>
      </c>
      <c r="H15" s="127">
        <v>220167</v>
      </c>
      <c r="I15" s="128">
        <f t="shared" si="0"/>
        <v>1.0724107529919484</v>
      </c>
    </row>
    <row r="16" spans="2:9" ht="31.5" customHeight="1">
      <c r="B16" s="124">
        <v>7</v>
      </c>
      <c r="C16" s="129" t="s">
        <v>466</v>
      </c>
      <c r="D16" s="126">
        <v>3006</v>
      </c>
      <c r="E16" s="127">
        <v>70953</v>
      </c>
      <c r="F16" s="127">
        <v>72516</v>
      </c>
      <c r="G16" s="127">
        <v>72516</v>
      </c>
      <c r="H16" s="127">
        <v>91378</v>
      </c>
      <c r="I16" s="128">
        <f t="shared" si="0"/>
        <v>1.2601081140713775</v>
      </c>
    </row>
    <row r="17" spans="2:9" ht="31.5" customHeight="1">
      <c r="B17" s="124">
        <v>8</v>
      </c>
      <c r="C17" s="129" t="s">
        <v>467</v>
      </c>
      <c r="D17" s="126">
        <v>3007</v>
      </c>
      <c r="E17" s="127">
        <v>112570</v>
      </c>
      <c r="F17" s="127">
        <v>118438</v>
      </c>
      <c r="G17" s="127">
        <v>118438</v>
      </c>
      <c r="H17" s="127">
        <v>114460</v>
      </c>
      <c r="I17" s="128">
        <f t="shared" si="0"/>
        <v>0.9664128067005522</v>
      </c>
    </row>
    <row r="18" spans="2:9" ht="31.5" customHeight="1">
      <c r="B18" s="124">
        <v>9</v>
      </c>
      <c r="C18" s="129" t="s">
        <v>468</v>
      </c>
      <c r="D18" s="126">
        <v>3008</v>
      </c>
      <c r="E18" s="127">
        <v>6</v>
      </c>
      <c r="F18" s="127">
        <v>22</v>
      </c>
      <c r="G18" s="127">
        <v>22</v>
      </c>
      <c r="H18" s="127"/>
      <c r="I18" s="128">
        <f t="shared" si="0"/>
        <v>0</v>
      </c>
    </row>
    <row r="19" spans="2:9" ht="31.5" customHeight="1">
      <c r="B19" s="124">
        <v>10</v>
      </c>
      <c r="C19" s="129" t="s">
        <v>469</v>
      </c>
      <c r="D19" s="126">
        <v>3009</v>
      </c>
      <c r="E19" s="127">
        <v>263</v>
      </c>
      <c r="F19" s="127"/>
      <c r="G19" s="127"/>
      <c r="H19" s="127"/>
      <c r="I19" s="128"/>
    </row>
    <row r="20" spans="2:9" ht="31.5" customHeight="1">
      <c r="B20" s="124">
        <v>11</v>
      </c>
      <c r="C20" s="129" t="s">
        <v>470</v>
      </c>
      <c r="D20" s="126">
        <v>3010</v>
      </c>
      <c r="E20" s="127">
        <v>24134</v>
      </c>
      <c r="F20" s="127">
        <v>14325</v>
      </c>
      <c r="G20" s="127">
        <v>14325</v>
      </c>
      <c r="H20" s="127">
        <v>14329</v>
      </c>
      <c r="I20" s="128">
        <f aca="true" t="shared" si="1" ref="I20:I21">H20/G20</f>
        <v>1.000279232111693</v>
      </c>
    </row>
    <row r="21" spans="2:9" ht="31.5" customHeight="1">
      <c r="B21" s="124">
        <v>12</v>
      </c>
      <c r="C21" s="125" t="s">
        <v>471</v>
      </c>
      <c r="D21" s="126">
        <v>3011</v>
      </c>
      <c r="E21" s="127">
        <v>1354</v>
      </c>
      <c r="F21" s="127">
        <v>13110</v>
      </c>
      <c r="G21" s="127">
        <v>13110</v>
      </c>
      <c r="H21" s="127">
        <v>14730</v>
      </c>
      <c r="I21" s="128">
        <f t="shared" si="1"/>
        <v>1.1235697940503433</v>
      </c>
    </row>
    <row r="22" spans="2:9" ht="31.5" customHeight="1">
      <c r="B22" s="124">
        <v>13</v>
      </c>
      <c r="C22" s="125" t="s">
        <v>472</v>
      </c>
      <c r="D22" s="126">
        <v>3012</v>
      </c>
      <c r="E22" s="127"/>
      <c r="F22" s="127"/>
      <c r="G22" s="127"/>
      <c r="H22" s="127"/>
      <c r="I22" s="128"/>
    </row>
    <row r="23" spans="2:9" ht="31.5" customHeight="1">
      <c r="B23" s="124">
        <v>14</v>
      </c>
      <c r="C23" s="125" t="s">
        <v>473</v>
      </c>
      <c r="D23" s="126"/>
      <c r="E23" s="127"/>
      <c r="F23" s="127"/>
      <c r="G23" s="127"/>
      <c r="H23" s="127"/>
      <c r="I23" s="128"/>
    </row>
    <row r="24" spans="2:9" ht="31.5" customHeight="1">
      <c r="B24" s="124">
        <v>15</v>
      </c>
      <c r="C24" s="125" t="s">
        <v>474</v>
      </c>
      <c r="D24" s="126">
        <v>3013</v>
      </c>
      <c r="E24" s="127"/>
      <c r="F24" s="127"/>
      <c r="G24" s="127"/>
      <c r="H24" s="127"/>
      <c r="I24" s="128"/>
    </row>
    <row r="25" spans="2:9" ht="31.5" customHeight="1">
      <c r="B25" s="124">
        <v>16</v>
      </c>
      <c r="C25" s="129" t="s">
        <v>475</v>
      </c>
      <c r="D25" s="126">
        <v>3014</v>
      </c>
      <c r="E25" s="127"/>
      <c r="F25" s="127"/>
      <c r="G25" s="127"/>
      <c r="H25" s="127"/>
      <c r="I25" s="128"/>
    </row>
    <row r="26" spans="2:9" ht="31.5" customHeight="1">
      <c r="B26" s="124">
        <v>17</v>
      </c>
      <c r="C26" s="129" t="s">
        <v>476</v>
      </c>
      <c r="D26" s="126">
        <v>3015</v>
      </c>
      <c r="E26" s="127"/>
      <c r="F26" s="127"/>
      <c r="G26" s="127"/>
      <c r="H26" s="127"/>
      <c r="I26" s="128"/>
    </row>
    <row r="27" spans="2:9" ht="31.5" customHeight="1">
      <c r="B27" s="124">
        <v>18</v>
      </c>
      <c r="C27" s="129" t="s">
        <v>477</v>
      </c>
      <c r="D27" s="126">
        <v>3016</v>
      </c>
      <c r="E27" s="127"/>
      <c r="F27" s="127"/>
      <c r="G27" s="127"/>
      <c r="H27" s="127"/>
      <c r="I27" s="128"/>
    </row>
    <row r="28" spans="2:9" ht="31.5" customHeight="1">
      <c r="B28" s="124">
        <v>19</v>
      </c>
      <c r="C28" s="129" t="s">
        <v>478</v>
      </c>
      <c r="D28" s="126">
        <v>3017</v>
      </c>
      <c r="E28" s="127"/>
      <c r="F28" s="127"/>
      <c r="G28" s="127"/>
      <c r="H28" s="127"/>
      <c r="I28" s="128"/>
    </row>
    <row r="29" spans="2:9" ht="31.5" customHeight="1">
      <c r="B29" s="124">
        <v>20</v>
      </c>
      <c r="C29" s="129" t="s">
        <v>479</v>
      </c>
      <c r="D29" s="126">
        <v>3018</v>
      </c>
      <c r="E29" s="127"/>
      <c r="F29" s="127"/>
      <c r="G29" s="127"/>
      <c r="H29" s="127"/>
      <c r="I29" s="128"/>
    </row>
    <row r="30" spans="2:9" ht="31.5" customHeight="1">
      <c r="B30" s="124">
        <v>21</v>
      </c>
      <c r="C30" s="125" t="s">
        <v>480</v>
      </c>
      <c r="D30" s="126">
        <v>3019</v>
      </c>
      <c r="E30" s="127">
        <v>7256</v>
      </c>
      <c r="F30" s="127">
        <v>13710</v>
      </c>
      <c r="G30" s="127">
        <v>13710</v>
      </c>
      <c r="H30" s="127">
        <v>8495</v>
      </c>
      <c r="I30" s="128">
        <f>H30/G30</f>
        <v>0.6196207148067104</v>
      </c>
    </row>
    <row r="31" spans="2:9" ht="31.5" customHeight="1">
      <c r="B31" s="124">
        <v>22</v>
      </c>
      <c r="C31" s="129" t="s">
        <v>481</v>
      </c>
      <c r="D31" s="126">
        <v>3020</v>
      </c>
      <c r="E31" s="127"/>
      <c r="F31" s="127"/>
      <c r="G31" s="127"/>
      <c r="H31" s="127"/>
      <c r="I31" s="128"/>
    </row>
    <row r="32" spans="2:9" ht="31.5" customHeight="1">
      <c r="B32" s="124">
        <v>23</v>
      </c>
      <c r="C32" s="129" t="s">
        <v>482</v>
      </c>
      <c r="D32" s="126">
        <v>3021</v>
      </c>
      <c r="E32" s="127">
        <v>7256</v>
      </c>
      <c r="F32" s="127">
        <v>13710</v>
      </c>
      <c r="G32" s="127">
        <v>13710</v>
      </c>
      <c r="H32" s="127">
        <v>8495</v>
      </c>
      <c r="I32" s="128">
        <f>H32/G32</f>
        <v>0.6196207148067104</v>
      </c>
    </row>
    <row r="33" spans="2:9" ht="31.5" customHeight="1">
      <c r="B33" s="124">
        <v>24</v>
      </c>
      <c r="C33" s="129" t="s">
        <v>483</v>
      </c>
      <c r="D33" s="126">
        <v>3022</v>
      </c>
      <c r="E33" s="127"/>
      <c r="F33" s="127"/>
      <c r="G33" s="127"/>
      <c r="H33" s="127"/>
      <c r="I33" s="128"/>
    </row>
    <row r="34" spans="2:9" ht="31.5" customHeight="1">
      <c r="B34" s="124">
        <v>25</v>
      </c>
      <c r="C34" s="125" t="s">
        <v>484</v>
      </c>
      <c r="D34" s="126">
        <v>3023</v>
      </c>
      <c r="E34" s="127"/>
      <c r="F34" s="127"/>
      <c r="G34" s="127"/>
      <c r="H34" s="127"/>
      <c r="I34" s="128"/>
    </row>
    <row r="35" spans="2:9" ht="31.5" customHeight="1">
      <c r="B35" s="124">
        <v>26</v>
      </c>
      <c r="C35" s="125" t="s">
        <v>485</v>
      </c>
      <c r="D35" s="126">
        <v>3024</v>
      </c>
      <c r="E35" s="127">
        <v>7256</v>
      </c>
      <c r="F35" s="127">
        <v>13710</v>
      </c>
      <c r="G35" s="127">
        <v>13710</v>
      </c>
      <c r="H35" s="127">
        <v>8495</v>
      </c>
      <c r="I35" s="128">
        <f>H35/G35</f>
        <v>0.6196207148067104</v>
      </c>
    </row>
    <row r="36" spans="2:9" ht="31.5" customHeight="1">
      <c r="B36" s="124">
        <v>27</v>
      </c>
      <c r="C36" s="125" t="s">
        <v>486</v>
      </c>
      <c r="D36" s="126"/>
      <c r="E36" s="127"/>
      <c r="F36" s="127"/>
      <c r="G36" s="127"/>
      <c r="H36" s="127"/>
      <c r="I36" s="128"/>
    </row>
    <row r="37" spans="2:9" ht="31.5" customHeight="1">
      <c r="B37" s="124">
        <v>28</v>
      </c>
      <c r="C37" s="125" t="s">
        <v>487</v>
      </c>
      <c r="D37" s="126">
        <v>3025</v>
      </c>
      <c r="E37" s="127"/>
      <c r="F37" s="127"/>
      <c r="G37" s="127"/>
      <c r="H37" s="127"/>
      <c r="I37" s="128"/>
    </row>
    <row r="38" spans="2:9" ht="31.5" customHeight="1">
      <c r="B38" s="124">
        <v>29</v>
      </c>
      <c r="C38" s="129" t="s">
        <v>488</v>
      </c>
      <c r="D38" s="126">
        <v>3026</v>
      </c>
      <c r="E38" s="127"/>
      <c r="F38" s="127"/>
      <c r="G38" s="127"/>
      <c r="H38" s="127"/>
      <c r="I38" s="128"/>
    </row>
    <row r="39" spans="2:9" ht="31.5" customHeight="1">
      <c r="B39" s="124">
        <v>30</v>
      </c>
      <c r="C39" s="129" t="s">
        <v>489</v>
      </c>
      <c r="D39" s="126">
        <v>3027</v>
      </c>
      <c r="E39" s="127"/>
      <c r="F39" s="127"/>
      <c r="G39" s="127"/>
      <c r="H39" s="127"/>
      <c r="I39" s="128"/>
    </row>
    <row r="40" spans="2:9" ht="31.5" customHeight="1">
      <c r="B40" s="124">
        <v>31</v>
      </c>
      <c r="C40" s="129" t="s">
        <v>490</v>
      </c>
      <c r="D40" s="126">
        <v>3028</v>
      </c>
      <c r="E40" s="127"/>
      <c r="F40" s="127"/>
      <c r="G40" s="127"/>
      <c r="H40" s="127"/>
      <c r="I40" s="128"/>
    </row>
    <row r="41" spans="2:9" ht="31.5" customHeight="1">
      <c r="B41" s="124">
        <v>32</v>
      </c>
      <c r="C41" s="129" t="s">
        <v>491</v>
      </c>
      <c r="D41" s="126">
        <v>3029</v>
      </c>
      <c r="E41" s="127"/>
      <c r="F41" s="127"/>
      <c r="G41" s="127"/>
      <c r="H41" s="127"/>
      <c r="I41" s="128"/>
    </row>
    <row r="42" spans="2:9" ht="31.5" customHeight="1">
      <c r="B42" s="124">
        <v>33</v>
      </c>
      <c r="C42" s="129" t="s">
        <v>492</v>
      </c>
      <c r="D42" s="126">
        <v>3030</v>
      </c>
      <c r="E42" s="127"/>
      <c r="F42" s="127"/>
      <c r="G42" s="127"/>
      <c r="H42" s="127"/>
      <c r="I42" s="128"/>
    </row>
    <row r="43" spans="2:9" ht="31.5" customHeight="1">
      <c r="B43" s="124">
        <v>34</v>
      </c>
      <c r="C43" s="125" t="s">
        <v>493</v>
      </c>
      <c r="D43" s="126">
        <v>3031</v>
      </c>
      <c r="E43" s="127"/>
      <c r="F43" s="127"/>
      <c r="G43" s="127"/>
      <c r="H43" s="127"/>
      <c r="I43" s="128"/>
    </row>
    <row r="44" spans="2:9" ht="31.5" customHeight="1">
      <c r="B44" s="124">
        <v>35</v>
      </c>
      <c r="C44" s="129" t="s">
        <v>494</v>
      </c>
      <c r="D44" s="126">
        <v>3032</v>
      </c>
      <c r="E44" s="127"/>
      <c r="F44" s="127"/>
      <c r="G44" s="127"/>
      <c r="H44" s="127"/>
      <c r="I44" s="128"/>
    </row>
    <row r="45" spans="2:9" ht="31.5" customHeight="1">
      <c r="B45" s="124">
        <v>36</v>
      </c>
      <c r="C45" s="129" t="s">
        <v>495</v>
      </c>
      <c r="D45" s="126">
        <v>3033</v>
      </c>
      <c r="E45" s="127"/>
      <c r="F45" s="127"/>
      <c r="G45" s="127"/>
      <c r="H45" s="127"/>
      <c r="I45" s="128"/>
    </row>
    <row r="46" spans="2:9" ht="31.5" customHeight="1">
      <c r="B46" s="124">
        <v>37</v>
      </c>
      <c r="C46" s="129" t="s">
        <v>496</v>
      </c>
      <c r="D46" s="126">
        <v>3034</v>
      </c>
      <c r="E46" s="127"/>
      <c r="F46" s="127"/>
      <c r="G46" s="127"/>
      <c r="H46" s="127"/>
      <c r="I46" s="128"/>
    </row>
    <row r="47" spans="2:9" ht="31.5" customHeight="1">
      <c r="B47" s="124">
        <v>38</v>
      </c>
      <c r="C47" s="129" t="s">
        <v>497</v>
      </c>
      <c r="D47" s="126">
        <v>3035</v>
      </c>
      <c r="E47" s="127"/>
      <c r="F47" s="127"/>
      <c r="G47" s="127"/>
      <c r="H47" s="127"/>
      <c r="I47" s="128"/>
    </row>
    <row r="48" spans="2:9" ht="31.5" customHeight="1">
      <c r="B48" s="124">
        <v>39</v>
      </c>
      <c r="C48" s="129" t="s">
        <v>498</v>
      </c>
      <c r="D48" s="126">
        <v>3036</v>
      </c>
      <c r="E48" s="127"/>
      <c r="F48" s="127"/>
      <c r="G48" s="127"/>
      <c r="H48" s="127"/>
      <c r="I48" s="128"/>
    </row>
    <row r="49" spans="2:9" ht="31.5" customHeight="1">
      <c r="B49" s="124">
        <v>40</v>
      </c>
      <c r="C49" s="129" t="s">
        <v>499</v>
      </c>
      <c r="D49" s="126">
        <v>3037</v>
      </c>
      <c r="E49" s="127"/>
      <c r="F49" s="127"/>
      <c r="G49" s="127"/>
      <c r="H49" s="127"/>
      <c r="I49" s="128"/>
    </row>
    <row r="50" spans="2:9" ht="31.5" customHeight="1">
      <c r="B50" s="124">
        <v>41</v>
      </c>
      <c r="C50" s="125" t="s">
        <v>500</v>
      </c>
      <c r="D50" s="126">
        <v>3038</v>
      </c>
      <c r="E50" s="127"/>
      <c r="F50" s="127"/>
      <c r="G50" s="127"/>
      <c r="H50" s="127"/>
      <c r="I50" s="128"/>
    </row>
    <row r="51" spans="2:9" ht="31.5" customHeight="1">
      <c r="B51" s="124">
        <v>42</v>
      </c>
      <c r="C51" s="125" t="s">
        <v>501</v>
      </c>
      <c r="D51" s="126">
        <v>3039</v>
      </c>
      <c r="E51" s="127"/>
      <c r="F51" s="127"/>
      <c r="G51" s="127"/>
      <c r="H51" s="127"/>
      <c r="I51" s="128"/>
    </row>
    <row r="52" spans="2:9" ht="31.5" customHeight="1">
      <c r="B52" s="124">
        <v>43</v>
      </c>
      <c r="C52" s="125" t="s">
        <v>502</v>
      </c>
      <c r="D52" s="126">
        <v>3040</v>
      </c>
      <c r="E52" s="127">
        <v>209280</v>
      </c>
      <c r="F52" s="127">
        <v>218411</v>
      </c>
      <c r="G52" s="127">
        <v>218411</v>
      </c>
      <c r="H52" s="127">
        <v>234897</v>
      </c>
      <c r="I52" s="128">
        <f aca="true" t="shared" si="2" ref="I52:I53">H52/G52</f>
        <v>1.075481546259117</v>
      </c>
    </row>
    <row r="53" spans="2:9" ht="31.5" customHeight="1">
      <c r="B53" s="124">
        <v>44</v>
      </c>
      <c r="C53" s="125" t="s">
        <v>503</v>
      </c>
      <c r="D53" s="126">
        <v>3041</v>
      </c>
      <c r="E53" s="127">
        <v>215182</v>
      </c>
      <c r="F53" s="127">
        <v>219011</v>
      </c>
      <c r="G53" s="127">
        <v>219011</v>
      </c>
      <c r="H53" s="127">
        <v>228662</v>
      </c>
      <c r="I53" s="128">
        <f t="shared" si="2"/>
        <v>1.0440662797759017</v>
      </c>
    </row>
    <row r="54" spans="2:9" ht="31.5" customHeight="1">
      <c r="B54" s="124">
        <v>45</v>
      </c>
      <c r="C54" s="125" t="s">
        <v>504</v>
      </c>
      <c r="D54" s="126">
        <v>3042</v>
      </c>
      <c r="E54" s="127"/>
      <c r="F54" s="127"/>
      <c r="G54" s="127"/>
      <c r="H54" s="127">
        <v>6235</v>
      </c>
      <c r="I54" s="128"/>
    </row>
    <row r="55" spans="2:9" ht="31.5" customHeight="1">
      <c r="B55" s="130">
        <v>46</v>
      </c>
      <c r="C55" s="125" t="s">
        <v>505</v>
      </c>
      <c r="D55" s="126">
        <v>3043</v>
      </c>
      <c r="E55" s="127">
        <v>5902</v>
      </c>
      <c r="F55" s="127">
        <v>600</v>
      </c>
      <c r="G55" s="127">
        <v>600</v>
      </c>
      <c r="H55" s="127"/>
      <c r="I55" s="128">
        <f aca="true" t="shared" si="3" ref="I55:I56">H55/G55</f>
        <v>0</v>
      </c>
    </row>
    <row r="56" spans="2:9" ht="31.5" customHeight="1">
      <c r="B56" s="119">
        <v>47</v>
      </c>
      <c r="C56" s="125" t="s">
        <v>506</v>
      </c>
      <c r="D56" s="126">
        <v>3044</v>
      </c>
      <c r="E56" s="127">
        <v>9381</v>
      </c>
      <c r="F56" s="127">
        <v>4000</v>
      </c>
      <c r="G56" s="127">
        <v>4000</v>
      </c>
      <c r="H56" s="127">
        <v>3479</v>
      </c>
      <c r="I56" s="128">
        <f t="shared" si="3"/>
        <v>0.86975</v>
      </c>
    </row>
    <row r="57" spans="2:9" ht="31.5" customHeight="1">
      <c r="B57" s="124">
        <v>48</v>
      </c>
      <c r="C57" s="125" t="s">
        <v>507</v>
      </c>
      <c r="D57" s="126">
        <v>3045</v>
      </c>
      <c r="E57" s="127"/>
      <c r="F57" s="127"/>
      <c r="G57" s="127"/>
      <c r="H57" s="127"/>
      <c r="I57" s="128"/>
    </row>
    <row r="58" spans="2:9" ht="31.5" customHeight="1">
      <c r="B58" s="124">
        <v>49</v>
      </c>
      <c r="C58" s="125" t="s">
        <v>508</v>
      </c>
      <c r="D58" s="126">
        <v>3046</v>
      </c>
      <c r="E58" s="131"/>
      <c r="F58" s="131"/>
      <c r="G58" s="131"/>
      <c r="H58" s="131"/>
      <c r="I58" s="128"/>
    </row>
    <row r="59" spans="2:9" ht="31.5" customHeight="1">
      <c r="B59" s="132">
        <v>50</v>
      </c>
      <c r="C59" s="133" t="s">
        <v>509</v>
      </c>
      <c r="D59" s="134">
        <v>3047</v>
      </c>
      <c r="E59" s="135">
        <v>3479</v>
      </c>
      <c r="F59" s="135">
        <v>3400</v>
      </c>
      <c r="G59" s="135">
        <v>3400</v>
      </c>
      <c r="H59" s="135">
        <v>9714</v>
      </c>
      <c r="I59" s="128">
        <f>H59/G59</f>
        <v>2.8570588235294117</v>
      </c>
    </row>
    <row r="60" ht="16.5"/>
    <row r="61" ht="16.5"/>
    <row r="62" spans="2:12" ht="15.75" customHeight="1">
      <c r="B62" s="136" t="s">
        <v>510</v>
      </c>
      <c r="C62" s="136"/>
      <c r="G62" s="137" t="s">
        <v>511</v>
      </c>
      <c r="H62" s="137"/>
      <c r="I62" s="137"/>
      <c r="J62" s="137"/>
      <c r="K62" s="137"/>
      <c r="L62" s="137"/>
    </row>
    <row r="63" ht="15.75">
      <c r="E63" s="138" t="s">
        <v>512</v>
      </c>
    </row>
    <row r="71" ht="15.75">
      <c r="F71" s="139"/>
    </row>
    <row r="72" ht="15.75">
      <c r="F72" s="139"/>
    </row>
    <row r="73" ht="15.75">
      <c r="F73" s="139"/>
    </row>
    <row r="80" ht="16.5"/>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1">
      <selection activeCell="H39" sqref="H39"/>
    </sheetView>
  </sheetViews>
  <sheetFormatPr defaultColWidth="9.140625" defaultRowHeight="12.75"/>
  <cols>
    <col min="1" max="1" width="8.7109375" style="1" customWidth="1"/>
    <col min="2" max="2" width="5.7109375" style="1" customWidth="1"/>
    <col min="3" max="3" width="80.8515625" style="1" customWidth="1"/>
    <col min="4" max="4" width="20.421875" style="140" customWidth="1"/>
    <col min="5" max="7" width="20.421875" style="1" customWidth="1"/>
    <col min="8" max="8" width="20.8515625" style="1" customWidth="1"/>
    <col min="9" max="9" width="11.421875" style="1" customWidth="1"/>
    <col min="10" max="10" width="12.421875" style="1" customWidth="1"/>
    <col min="11" max="11" width="11.8515625" style="1" customWidth="1"/>
    <col min="12" max="12" width="13.00390625" style="1" customWidth="1"/>
    <col min="13" max="13" width="10.8515625" style="1" customWidth="1"/>
    <col min="14" max="14" width="12.00390625" style="1" customWidth="1"/>
    <col min="15" max="15" width="14.00390625" style="1" customWidth="1"/>
    <col min="16" max="16" width="14.7109375" style="1" customWidth="1"/>
    <col min="17" max="17" width="10.8515625" style="1" customWidth="1"/>
    <col min="18" max="18" width="12.7109375" style="1" customWidth="1"/>
    <col min="19" max="19" width="12.57421875" style="1" customWidth="1"/>
    <col min="20" max="20" width="13.7109375" style="1" customWidth="1"/>
    <col min="21" max="21" width="26.421875" style="1" customWidth="1"/>
    <col min="22" max="16384" width="8.7109375" style="1" customWidth="1"/>
  </cols>
  <sheetData>
    <row r="1" ht="15.75">
      <c r="H1" s="2" t="s">
        <v>513</v>
      </c>
    </row>
    <row r="2" spans="2:4" s="3" customFormat="1" ht="15.75">
      <c r="B2" s="4" t="s">
        <v>110</v>
      </c>
      <c r="C2" s="3" t="s">
        <v>2</v>
      </c>
      <c r="D2" s="141"/>
    </row>
    <row r="3" spans="2:4" s="3" customFormat="1" ht="15.75">
      <c r="B3" s="4" t="s">
        <v>3</v>
      </c>
      <c r="C3" s="5">
        <v>8139679</v>
      </c>
      <c r="D3" s="141"/>
    </row>
    <row r="5" spans="2:9" ht="20.25">
      <c r="B5" s="142" t="s">
        <v>514</v>
      </c>
      <c r="C5" s="142"/>
      <c r="D5" s="142"/>
      <c r="E5" s="142"/>
      <c r="F5" s="142"/>
      <c r="G5" s="142"/>
      <c r="H5" s="142"/>
      <c r="I5" s="4"/>
    </row>
    <row r="6" spans="3:9" ht="18.75">
      <c r="C6" s="4"/>
      <c r="D6" s="143"/>
      <c r="E6" s="4"/>
      <c r="F6" s="4"/>
      <c r="G6" s="4"/>
      <c r="H6" s="144" t="s">
        <v>515</v>
      </c>
      <c r="I6" s="4"/>
    </row>
    <row r="7" spans="2:24" ht="25.5" customHeight="1">
      <c r="B7" s="145" t="s">
        <v>516</v>
      </c>
      <c r="C7" s="146" t="s">
        <v>517</v>
      </c>
      <c r="D7" s="11" t="s">
        <v>9</v>
      </c>
      <c r="E7" s="11" t="s">
        <v>10</v>
      </c>
      <c r="F7" s="147" t="s">
        <v>458</v>
      </c>
      <c r="G7" s="147"/>
      <c r="H7" s="148" t="s">
        <v>518</v>
      </c>
      <c r="I7" s="149"/>
      <c r="J7" s="150"/>
      <c r="K7" s="149"/>
      <c r="L7" s="150"/>
      <c r="M7" s="149"/>
      <c r="N7" s="150"/>
      <c r="O7" s="149"/>
      <c r="P7" s="150"/>
      <c r="Q7" s="149"/>
      <c r="R7" s="150"/>
      <c r="S7" s="150"/>
      <c r="T7" s="150"/>
      <c r="U7" s="151"/>
      <c r="V7" s="151"/>
      <c r="W7" s="151"/>
      <c r="X7" s="151"/>
    </row>
    <row r="8" spans="2:24" ht="36.75" customHeight="1">
      <c r="B8" s="145"/>
      <c r="C8" s="146"/>
      <c r="D8" s="11"/>
      <c r="E8" s="11"/>
      <c r="F8" s="152" t="s">
        <v>13</v>
      </c>
      <c r="G8" s="153" t="s">
        <v>14</v>
      </c>
      <c r="H8" s="148"/>
      <c r="I8" s="149"/>
      <c r="J8" s="149"/>
      <c r="K8" s="149"/>
      <c r="L8" s="149"/>
      <c r="M8" s="149"/>
      <c r="N8" s="149"/>
      <c r="O8" s="149"/>
      <c r="P8" s="150"/>
      <c r="Q8" s="149"/>
      <c r="R8" s="150"/>
      <c r="S8" s="150"/>
      <c r="T8" s="150"/>
      <c r="U8" s="151"/>
      <c r="V8" s="151"/>
      <c r="W8" s="151"/>
      <c r="X8" s="151"/>
    </row>
    <row r="9" spans="2:24" s="41" customFormat="1" ht="35.25" customHeight="1">
      <c r="B9" s="154" t="s">
        <v>519</v>
      </c>
      <c r="C9" s="155" t="s">
        <v>520</v>
      </c>
      <c r="D9" s="156">
        <v>63204261</v>
      </c>
      <c r="E9" s="156">
        <v>67320000</v>
      </c>
      <c r="F9" s="156">
        <v>67320000</v>
      </c>
      <c r="G9" s="156">
        <v>66530312</v>
      </c>
      <c r="H9" s="157">
        <f aca="true" t="shared" si="0" ref="H9:H16">G9/F9</f>
        <v>0.9882696375519905</v>
      </c>
      <c r="I9" s="158"/>
      <c r="J9" s="158"/>
      <c r="K9" s="158"/>
      <c r="L9" s="158"/>
      <c r="M9" s="158"/>
      <c r="N9" s="158"/>
      <c r="O9" s="158"/>
      <c r="P9" s="158"/>
      <c r="Q9" s="158"/>
      <c r="R9" s="158"/>
      <c r="S9" s="158"/>
      <c r="T9" s="158"/>
      <c r="U9" s="158"/>
      <c r="V9" s="158"/>
      <c r="W9" s="158"/>
      <c r="X9" s="158"/>
    </row>
    <row r="10" spans="2:24" s="41" customFormat="1" ht="35.25" customHeight="1">
      <c r="B10" s="159" t="s">
        <v>521</v>
      </c>
      <c r="C10" s="160" t="s">
        <v>522</v>
      </c>
      <c r="D10" s="161">
        <v>87779246</v>
      </c>
      <c r="E10" s="161">
        <v>93500000</v>
      </c>
      <c r="F10" s="161">
        <v>93500000</v>
      </c>
      <c r="G10" s="161">
        <v>92403211</v>
      </c>
      <c r="H10" s="157">
        <f t="shared" si="0"/>
        <v>0.9882696363636364</v>
      </c>
      <c r="I10" s="158"/>
      <c r="J10" s="158"/>
      <c r="K10" s="158"/>
      <c r="L10" s="158"/>
      <c r="M10" s="158"/>
      <c r="N10" s="158"/>
      <c r="O10" s="158"/>
      <c r="P10" s="158"/>
      <c r="Q10" s="158"/>
      <c r="R10" s="158"/>
      <c r="S10" s="158"/>
      <c r="T10" s="158"/>
      <c r="U10" s="158"/>
      <c r="V10" s="158"/>
      <c r="W10" s="158"/>
      <c r="X10" s="158"/>
    </row>
    <row r="11" spans="2:24" s="41" customFormat="1" ht="35.25" customHeight="1">
      <c r="B11" s="159" t="s">
        <v>523</v>
      </c>
      <c r="C11" s="160" t="s">
        <v>524</v>
      </c>
      <c r="D11" s="161">
        <v>14615155</v>
      </c>
      <c r="E11" s="161">
        <v>109600000</v>
      </c>
      <c r="F11" s="161">
        <v>109600000</v>
      </c>
      <c r="G11" s="161">
        <v>107750373</v>
      </c>
      <c r="H11" s="157">
        <f t="shared" si="0"/>
        <v>0.9831238412408759</v>
      </c>
      <c r="I11" s="158"/>
      <c r="J11" s="158"/>
      <c r="K11" s="158"/>
      <c r="L11" s="158"/>
      <c r="M11" s="158"/>
      <c r="N11" s="158"/>
      <c r="O11" s="158"/>
      <c r="P11" s="158"/>
      <c r="Q11" s="158"/>
      <c r="R11" s="158"/>
      <c r="S11" s="158"/>
      <c r="T11" s="158"/>
      <c r="U11" s="158"/>
      <c r="V11" s="158"/>
      <c r="W11" s="158"/>
      <c r="X11" s="158"/>
    </row>
    <row r="12" spans="2:24" s="41" customFormat="1" ht="35.25" customHeight="1">
      <c r="B12" s="159" t="s">
        <v>525</v>
      </c>
      <c r="C12" s="160" t="s">
        <v>526</v>
      </c>
      <c r="D12" s="161">
        <v>119</v>
      </c>
      <c r="E12" s="161">
        <v>119</v>
      </c>
      <c r="F12" s="161">
        <v>119</v>
      </c>
      <c r="G12" s="161">
        <v>117</v>
      </c>
      <c r="H12" s="157">
        <f t="shared" si="0"/>
        <v>0.9831932773109243</v>
      </c>
      <c r="I12" s="158"/>
      <c r="J12" s="158"/>
      <c r="K12" s="158"/>
      <c r="L12" s="158"/>
      <c r="M12" s="158"/>
      <c r="N12" s="158"/>
      <c r="O12" s="158"/>
      <c r="P12" s="158"/>
      <c r="Q12" s="158"/>
      <c r="R12" s="158"/>
      <c r="S12" s="158"/>
      <c r="T12" s="158"/>
      <c r="U12" s="158"/>
      <c r="V12" s="158"/>
      <c r="W12" s="158"/>
      <c r="X12" s="158"/>
    </row>
    <row r="13" spans="2:24" s="41" customFormat="1" ht="35.25" customHeight="1">
      <c r="B13" s="159" t="s">
        <v>527</v>
      </c>
      <c r="C13" s="162" t="s">
        <v>528</v>
      </c>
      <c r="D13" s="161">
        <v>107</v>
      </c>
      <c r="E13" s="161">
        <v>107</v>
      </c>
      <c r="F13" s="161">
        <v>107</v>
      </c>
      <c r="G13" s="161">
        <v>106</v>
      </c>
      <c r="H13" s="157">
        <f t="shared" si="0"/>
        <v>0.9906542056074766</v>
      </c>
      <c r="I13" s="158"/>
      <c r="J13" s="158"/>
      <c r="K13" s="158"/>
      <c r="L13" s="158"/>
      <c r="M13" s="158"/>
      <c r="N13" s="158"/>
      <c r="O13" s="158"/>
      <c r="P13" s="158"/>
      <c r="Q13" s="158"/>
      <c r="R13" s="158"/>
      <c r="S13" s="158"/>
      <c r="T13" s="158"/>
      <c r="U13" s="158"/>
      <c r="V13" s="158"/>
      <c r="W13" s="158"/>
      <c r="X13" s="158"/>
    </row>
    <row r="14" spans="2:24" s="41" customFormat="1" ht="35.25" customHeight="1">
      <c r="B14" s="159" t="s">
        <v>529</v>
      </c>
      <c r="C14" s="162" t="s">
        <v>530</v>
      </c>
      <c r="D14" s="161">
        <v>12</v>
      </c>
      <c r="E14" s="161">
        <v>12</v>
      </c>
      <c r="F14" s="161">
        <v>12</v>
      </c>
      <c r="G14" s="161">
        <v>11</v>
      </c>
      <c r="H14" s="157">
        <f t="shared" si="0"/>
        <v>0.9166666666666666</v>
      </c>
      <c r="I14" s="158"/>
      <c r="J14" s="158"/>
      <c r="K14" s="158"/>
      <c r="L14" s="158"/>
      <c r="M14" s="158"/>
      <c r="N14" s="158"/>
      <c r="O14" s="158"/>
      <c r="P14" s="158"/>
      <c r="Q14" s="158"/>
      <c r="R14" s="158"/>
      <c r="S14" s="158"/>
      <c r="T14" s="158"/>
      <c r="U14" s="158"/>
      <c r="V14" s="158"/>
      <c r="W14" s="158"/>
      <c r="X14" s="158"/>
    </row>
    <row r="15" spans="2:24" s="41" customFormat="1" ht="35.25" customHeight="1">
      <c r="B15" s="159" t="s">
        <v>531</v>
      </c>
      <c r="C15" s="163" t="s">
        <v>532</v>
      </c>
      <c r="D15" s="164">
        <v>395520</v>
      </c>
      <c r="E15" s="164">
        <v>300000</v>
      </c>
      <c r="F15" s="164">
        <v>300000</v>
      </c>
      <c r="G15" s="164">
        <v>393015</v>
      </c>
      <c r="H15" s="157">
        <f t="shared" si="0"/>
        <v>1.31005</v>
      </c>
      <c r="I15" s="158"/>
      <c r="J15" s="158"/>
      <c r="K15" s="158"/>
      <c r="L15" s="158"/>
      <c r="M15" s="158"/>
      <c r="N15" s="158"/>
      <c r="O15" s="158"/>
      <c r="P15" s="158"/>
      <c r="Q15" s="158"/>
      <c r="R15" s="158"/>
      <c r="S15" s="158"/>
      <c r="T15" s="158"/>
      <c r="U15" s="158"/>
      <c r="V15" s="158"/>
      <c r="W15" s="158"/>
      <c r="X15" s="158"/>
    </row>
    <row r="16" spans="2:24" s="41" customFormat="1" ht="35.25" customHeight="1">
      <c r="B16" s="159" t="s">
        <v>533</v>
      </c>
      <c r="C16" s="163" t="s">
        <v>534</v>
      </c>
      <c r="D16" s="161">
        <v>2</v>
      </c>
      <c r="E16" s="165">
        <v>1</v>
      </c>
      <c r="F16" s="165">
        <v>1</v>
      </c>
      <c r="G16" s="161">
        <v>2</v>
      </c>
      <c r="H16" s="157">
        <f t="shared" si="0"/>
        <v>2</v>
      </c>
      <c r="I16" s="158"/>
      <c r="J16" s="158"/>
      <c r="K16" s="158"/>
      <c r="L16" s="158"/>
      <c r="M16" s="158"/>
      <c r="N16" s="158"/>
      <c r="O16" s="158"/>
      <c r="P16" s="158"/>
      <c r="Q16" s="158"/>
      <c r="R16" s="158"/>
      <c r="S16" s="158"/>
      <c r="T16" s="158"/>
      <c r="U16" s="158"/>
      <c r="V16" s="158"/>
      <c r="W16" s="158"/>
      <c r="X16" s="158"/>
    </row>
    <row r="17" spans="2:24" s="41" customFormat="1" ht="35.25" customHeight="1">
      <c r="B17" s="159" t="s">
        <v>535</v>
      </c>
      <c r="C17" s="163" t="s">
        <v>536</v>
      </c>
      <c r="D17" s="161"/>
      <c r="E17" s="165"/>
      <c r="F17" s="165"/>
      <c r="G17" s="166"/>
      <c r="H17" s="157"/>
      <c r="I17" s="158"/>
      <c r="J17" s="158"/>
      <c r="K17" s="158"/>
      <c r="L17" s="158"/>
      <c r="M17" s="158"/>
      <c r="N17" s="158"/>
      <c r="O17" s="158"/>
      <c r="P17" s="158"/>
      <c r="Q17" s="158"/>
      <c r="R17" s="158"/>
      <c r="S17" s="158"/>
      <c r="T17" s="158"/>
      <c r="U17" s="158"/>
      <c r="V17" s="158"/>
      <c r="W17" s="158"/>
      <c r="X17" s="158"/>
    </row>
    <row r="18" spans="2:24" s="41" customFormat="1" ht="35.25" customHeight="1">
      <c r="B18" s="159" t="s">
        <v>537</v>
      </c>
      <c r="C18" s="163" t="s">
        <v>538</v>
      </c>
      <c r="D18" s="161"/>
      <c r="E18" s="165"/>
      <c r="F18" s="165"/>
      <c r="G18" s="166"/>
      <c r="H18" s="157"/>
      <c r="I18" s="158"/>
      <c r="J18" s="158"/>
      <c r="K18" s="158"/>
      <c r="L18" s="158"/>
      <c r="M18" s="158"/>
      <c r="N18" s="158"/>
      <c r="O18" s="158"/>
      <c r="P18" s="158"/>
      <c r="Q18" s="158"/>
      <c r="R18" s="158"/>
      <c r="S18" s="158"/>
      <c r="T18" s="158"/>
      <c r="U18" s="158"/>
      <c r="V18" s="158"/>
      <c r="W18" s="158"/>
      <c r="X18" s="158"/>
    </row>
    <row r="19" spans="2:24" s="41" customFormat="1" ht="35.25" customHeight="1">
      <c r="B19" s="159" t="s">
        <v>539</v>
      </c>
      <c r="C19" s="167" t="s">
        <v>540</v>
      </c>
      <c r="D19" s="161">
        <v>5887320</v>
      </c>
      <c r="E19" s="165">
        <v>500000</v>
      </c>
      <c r="F19" s="165">
        <v>500000</v>
      </c>
      <c r="G19" s="161">
        <v>626088</v>
      </c>
      <c r="H19" s="157">
        <f aca="true" t="shared" si="1" ref="H19:H20">G19/F19</f>
        <v>1.252176</v>
      </c>
      <c r="I19" s="158"/>
      <c r="J19" s="158"/>
      <c r="K19" s="158"/>
      <c r="L19" s="158"/>
      <c r="M19" s="158"/>
      <c r="N19" s="158"/>
      <c r="O19" s="158"/>
      <c r="P19" s="158"/>
      <c r="Q19" s="158"/>
      <c r="R19" s="158"/>
      <c r="S19" s="158"/>
      <c r="T19" s="158"/>
      <c r="U19" s="158"/>
      <c r="V19" s="158"/>
      <c r="W19" s="158"/>
      <c r="X19" s="158"/>
    </row>
    <row r="20" spans="2:24" s="41" customFormat="1" ht="35.25" customHeight="1">
      <c r="B20" s="159" t="s">
        <v>541</v>
      </c>
      <c r="C20" s="168" t="s">
        <v>542</v>
      </c>
      <c r="D20" s="161">
        <v>9</v>
      </c>
      <c r="E20" s="169">
        <v>5</v>
      </c>
      <c r="F20" s="169">
        <v>5</v>
      </c>
      <c r="G20" s="161">
        <v>5</v>
      </c>
      <c r="H20" s="157">
        <f t="shared" si="1"/>
        <v>1</v>
      </c>
      <c r="I20" s="158"/>
      <c r="J20" s="158"/>
      <c r="K20" s="158"/>
      <c r="L20" s="158"/>
      <c r="M20" s="158"/>
      <c r="N20" s="158"/>
      <c r="O20" s="158"/>
      <c r="P20" s="158"/>
      <c r="Q20" s="158"/>
      <c r="R20" s="158"/>
      <c r="S20" s="158"/>
      <c r="T20" s="158"/>
      <c r="U20" s="158"/>
      <c r="V20" s="158"/>
      <c r="W20" s="158"/>
      <c r="X20" s="158"/>
    </row>
    <row r="21" spans="2:24" s="41" customFormat="1" ht="35.25" customHeight="1">
      <c r="B21" s="159" t="s">
        <v>543</v>
      </c>
      <c r="C21" s="167" t="s">
        <v>544</v>
      </c>
      <c r="D21" s="161"/>
      <c r="E21" s="169"/>
      <c r="F21" s="169"/>
      <c r="G21" s="166"/>
      <c r="H21" s="157"/>
      <c r="I21" s="158"/>
      <c r="J21" s="158"/>
      <c r="K21" s="158"/>
      <c r="L21" s="158"/>
      <c r="M21" s="158"/>
      <c r="N21" s="158"/>
      <c r="O21" s="158"/>
      <c r="P21" s="158"/>
      <c r="Q21" s="158"/>
      <c r="R21" s="158"/>
      <c r="S21" s="158"/>
      <c r="T21" s="158"/>
      <c r="U21" s="158"/>
      <c r="V21" s="158"/>
      <c r="W21" s="158"/>
      <c r="X21" s="158"/>
    </row>
    <row r="22" spans="2:24" s="41" customFormat="1" ht="35.25" customHeight="1">
      <c r="B22" s="159" t="s">
        <v>545</v>
      </c>
      <c r="C22" s="163" t="s">
        <v>546</v>
      </c>
      <c r="D22" s="161"/>
      <c r="E22" s="169"/>
      <c r="F22" s="170"/>
      <c r="G22" s="166"/>
      <c r="H22" s="157"/>
      <c r="I22" s="158"/>
      <c r="J22" s="158"/>
      <c r="K22" s="158"/>
      <c r="L22" s="158"/>
      <c r="M22" s="158"/>
      <c r="N22" s="158"/>
      <c r="O22" s="158"/>
      <c r="P22" s="158"/>
      <c r="Q22" s="158"/>
      <c r="R22" s="158"/>
      <c r="S22" s="158"/>
      <c r="T22" s="158"/>
      <c r="U22" s="158"/>
      <c r="V22" s="158"/>
      <c r="W22" s="158"/>
      <c r="X22" s="158"/>
    </row>
    <row r="23" spans="2:24" s="41" customFormat="1" ht="35.25" customHeight="1">
      <c r="B23" s="159" t="s">
        <v>547</v>
      </c>
      <c r="C23" s="167" t="s">
        <v>548</v>
      </c>
      <c r="D23" s="161"/>
      <c r="E23" s="169"/>
      <c r="F23" s="170"/>
      <c r="G23" s="166"/>
      <c r="H23" s="157"/>
      <c r="I23" s="158"/>
      <c r="J23" s="158"/>
      <c r="K23" s="158"/>
      <c r="L23" s="158"/>
      <c r="M23" s="158"/>
      <c r="N23" s="158"/>
      <c r="O23" s="158"/>
      <c r="P23" s="158"/>
      <c r="Q23" s="158"/>
      <c r="R23" s="158"/>
      <c r="S23" s="158"/>
      <c r="T23" s="158"/>
      <c r="U23" s="158"/>
      <c r="V23" s="158"/>
      <c r="W23" s="158"/>
      <c r="X23" s="158"/>
    </row>
    <row r="24" spans="2:24" s="41" customFormat="1" ht="35.25" customHeight="1">
      <c r="B24" s="159" t="s">
        <v>549</v>
      </c>
      <c r="C24" s="167" t="s">
        <v>550</v>
      </c>
      <c r="D24" s="161"/>
      <c r="E24" s="169"/>
      <c r="F24" s="170"/>
      <c r="G24" s="166"/>
      <c r="H24" s="157"/>
      <c r="I24" s="158"/>
      <c r="J24" s="158"/>
      <c r="K24" s="158"/>
      <c r="L24" s="158"/>
      <c r="M24" s="158"/>
      <c r="N24" s="158"/>
      <c r="O24" s="158"/>
      <c r="P24" s="158"/>
      <c r="Q24" s="158"/>
      <c r="R24" s="158"/>
      <c r="S24" s="158"/>
      <c r="T24" s="158"/>
      <c r="U24" s="158"/>
      <c r="V24" s="158"/>
      <c r="W24" s="158"/>
      <c r="X24" s="158"/>
    </row>
    <row r="25" spans="2:24" s="41" customFormat="1" ht="35.25" customHeight="1">
      <c r="B25" s="159" t="s">
        <v>551</v>
      </c>
      <c r="C25" s="167" t="s">
        <v>552</v>
      </c>
      <c r="D25" s="161"/>
      <c r="E25" s="169"/>
      <c r="F25" s="170"/>
      <c r="G25" s="161"/>
      <c r="H25" s="157"/>
      <c r="I25" s="158"/>
      <c r="J25" s="158"/>
      <c r="K25" s="158"/>
      <c r="L25" s="158"/>
      <c r="M25" s="158"/>
      <c r="N25" s="158"/>
      <c r="O25" s="158"/>
      <c r="P25" s="158"/>
      <c r="Q25" s="158"/>
      <c r="R25" s="158"/>
      <c r="S25" s="158"/>
      <c r="T25" s="158"/>
      <c r="U25" s="158"/>
      <c r="V25" s="158"/>
      <c r="W25" s="158"/>
      <c r="X25" s="158"/>
    </row>
    <row r="26" spans="2:24" s="41" customFormat="1" ht="35.25" customHeight="1">
      <c r="B26" s="159" t="s">
        <v>553</v>
      </c>
      <c r="C26" s="167" t="s">
        <v>554</v>
      </c>
      <c r="D26" s="161"/>
      <c r="E26" s="169"/>
      <c r="F26" s="170"/>
      <c r="G26" s="161"/>
      <c r="H26" s="157"/>
      <c r="I26" s="158"/>
      <c r="J26" s="158"/>
      <c r="K26" s="158"/>
      <c r="L26" s="158"/>
      <c r="M26" s="158"/>
      <c r="N26" s="158"/>
      <c r="O26" s="158"/>
      <c r="P26" s="158"/>
      <c r="Q26" s="158"/>
      <c r="R26" s="158"/>
      <c r="S26" s="158"/>
      <c r="T26" s="158"/>
      <c r="U26" s="158"/>
      <c r="V26" s="158"/>
      <c r="W26" s="158"/>
      <c r="X26" s="158"/>
    </row>
    <row r="27" spans="2:24" s="41" customFormat="1" ht="35.25" customHeight="1">
      <c r="B27" s="159" t="s">
        <v>555</v>
      </c>
      <c r="C27" s="167" t="s">
        <v>556</v>
      </c>
      <c r="D27" s="161">
        <v>270660</v>
      </c>
      <c r="E27" s="169">
        <v>258000</v>
      </c>
      <c r="F27" s="169">
        <v>258000</v>
      </c>
      <c r="G27" s="161">
        <v>170943</v>
      </c>
      <c r="H27" s="157">
        <f aca="true" t="shared" si="2" ref="H27:H35">G27/F27</f>
        <v>0.6625697674418605</v>
      </c>
      <c r="I27" s="158"/>
      <c r="J27" s="158"/>
      <c r="K27" s="158"/>
      <c r="L27" s="158"/>
      <c r="M27" s="158"/>
      <c r="N27" s="158"/>
      <c r="O27" s="158"/>
      <c r="P27" s="158"/>
      <c r="Q27" s="158"/>
      <c r="R27" s="158"/>
      <c r="S27" s="158"/>
      <c r="T27" s="158"/>
      <c r="U27" s="158"/>
      <c r="V27" s="158"/>
      <c r="W27" s="158"/>
      <c r="X27" s="158"/>
    </row>
    <row r="28" spans="2:24" s="41" customFormat="1" ht="35.25" customHeight="1">
      <c r="B28" s="159" t="s">
        <v>557</v>
      </c>
      <c r="C28" s="167" t="s">
        <v>558</v>
      </c>
      <c r="D28" s="161">
        <v>3</v>
      </c>
      <c r="E28" s="169">
        <v>3</v>
      </c>
      <c r="F28" s="169">
        <v>3</v>
      </c>
      <c r="G28" s="161">
        <v>3</v>
      </c>
      <c r="H28" s="157">
        <f t="shared" si="2"/>
        <v>1</v>
      </c>
      <c r="I28" s="158"/>
      <c r="J28" s="158"/>
      <c r="K28" s="158"/>
      <c r="L28" s="158"/>
      <c r="M28" s="158"/>
      <c r="N28" s="158"/>
      <c r="O28" s="158"/>
      <c r="P28" s="158"/>
      <c r="Q28" s="158"/>
      <c r="R28" s="158"/>
      <c r="S28" s="158"/>
      <c r="T28" s="158"/>
      <c r="U28" s="158"/>
      <c r="V28" s="158"/>
      <c r="W28" s="158"/>
      <c r="X28" s="158"/>
    </row>
    <row r="29" spans="2:24" s="41" customFormat="1" ht="35.25" customHeight="1">
      <c r="B29" s="159" t="s">
        <v>559</v>
      </c>
      <c r="C29" s="167" t="s">
        <v>560</v>
      </c>
      <c r="D29" s="161">
        <v>980963</v>
      </c>
      <c r="E29" s="169">
        <v>5000000</v>
      </c>
      <c r="F29" s="169">
        <v>5000000</v>
      </c>
      <c r="G29" s="161">
        <v>3663232</v>
      </c>
      <c r="H29" s="157">
        <f t="shared" si="2"/>
        <v>0.7326464</v>
      </c>
      <c r="I29" s="158"/>
      <c r="J29" s="158"/>
      <c r="K29" s="158"/>
      <c r="L29" s="158"/>
      <c r="M29" s="158"/>
      <c r="N29" s="158"/>
      <c r="O29" s="158"/>
      <c r="P29" s="158"/>
      <c r="Q29" s="158"/>
      <c r="R29" s="158"/>
      <c r="S29" s="158"/>
      <c r="T29" s="158"/>
      <c r="U29" s="158"/>
      <c r="V29" s="158"/>
      <c r="W29" s="158"/>
      <c r="X29" s="158"/>
    </row>
    <row r="30" spans="2:24" s="41" customFormat="1" ht="35.25" customHeight="1">
      <c r="B30" s="159" t="s">
        <v>561</v>
      </c>
      <c r="C30" s="167" t="s">
        <v>562</v>
      </c>
      <c r="D30" s="161">
        <v>14364</v>
      </c>
      <c r="E30" s="169">
        <v>50000</v>
      </c>
      <c r="F30" s="169">
        <v>50000</v>
      </c>
      <c r="G30" s="161">
        <v>29098</v>
      </c>
      <c r="H30" s="157">
        <f t="shared" si="2"/>
        <v>0.58196</v>
      </c>
      <c r="I30" s="158"/>
      <c r="J30" s="158"/>
      <c r="K30" s="158"/>
      <c r="L30" s="158"/>
      <c r="M30" s="158"/>
      <c r="N30" s="158"/>
      <c r="O30" s="158"/>
      <c r="P30" s="158"/>
      <c r="Q30" s="158"/>
      <c r="R30" s="158"/>
      <c r="S30" s="158"/>
      <c r="T30" s="158"/>
      <c r="U30" s="158"/>
      <c r="V30" s="158"/>
      <c r="W30" s="158"/>
      <c r="X30" s="158"/>
    </row>
    <row r="31" spans="2:24" s="104" customFormat="1" ht="35.25" customHeight="1">
      <c r="B31" s="159" t="s">
        <v>563</v>
      </c>
      <c r="C31" s="167" t="s">
        <v>564</v>
      </c>
      <c r="D31" s="161">
        <v>13500</v>
      </c>
      <c r="E31" s="169">
        <v>30000</v>
      </c>
      <c r="F31" s="169">
        <v>30000</v>
      </c>
      <c r="G31" s="161">
        <v>14551</v>
      </c>
      <c r="H31" s="157">
        <f t="shared" si="2"/>
        <v>0.4850333333333333</v>
      </c>
      <c r="I31" s="171"/>
      <c r="J31" s="171"/>
      <c r="K31" s="171"/>
      <c r="L31" s="171"/>
      <c r="M31" s="171"/>
      <c r="N31" s="171"/>
      <c r="O31" s="171"/>
      <c r="P31" s="171"/>
      <c r="Q31" s="171"/>
      <c r="R31" s="171"/>
      <c r="S31" s="171"/>
      <c r="T31" s="171"/>
      <c r="U31" s="171"/>
      <c r="V31" s="171"/>
      <c r="W31" s="171"/>
      <c r="X31" s="171"/>
    </row>
    <row r="32" spans="2:24" s="41" customFormat="1" ht="35.25" customHeight="1">
      <c r="B32" s="159" t="s">
        <v>565</v>
      </c>
      <c r="C32" s="167" t="s">
        <v>566</v>
      </c>
      <c r="D32" s="161">
        <v>536504</v>
      </c>
      <c r="E32" s="169">
        <v>300000</v>
      </c>
      <c r="F32" s="169">
        <v>300000</v>
      </c>
      <c r="G32" s="161">
        <v>291827</v>
      </c>
      <c r="H32" s="157">
        <f t="shared" si="2"/>
        <v>0.9727566666666667</v>
      </c>
      <c r="I32" s="158"/>
      <c r="J32" s="158"/>
      <c r="K32" s="158"/>
      <c r="L32" s="158"/>
      <c r="M32" s="158"/>
      <c r="N32" s="158"/>
      <c r="O32" s="158"/>
      <c r="P32" s="158"/>
      <c r="Q32" s="158"/>
      <c r="R32" s="158"/>
      <c r="S32" s="158"/>
      <c r="T32" s="158"/>
      <c r="U32" s="158"/>
      <c r="V32" s="158"/>
      <c r="W32" s="158"/>
      <c r="X32" s="158"/>
    </row>
    <row r="33" spans="2:24" s="41" customFormat="1" ht="35.25" customHeight="1">
      <c r="B33" s="159" t="s">
        <v>567</v>
      </c>
      <c r="C33" s="167" t="s">
        <v>568</v>
      </c>
      <c r="D33" s="161">
        <v>2</v>
      </c>
      <c r="E33" s="169">
        <v>1</v>
      </c>
      <c r="F33" s="169">
        <v>1</v>
      </c>
      <c r="G33" s="161">
        <v>1</v>
      </c>
      <c r="H33" s="157">
        <f t="shared" si="2"/>
        <v>1</v>
      </c>
      <c r="I33" s="158"/>
      <c r="J33" s="158"/>
      <c r="K33" s="158"/>
      <c r="L33" s="158"/>
      <c r="M33" s="158"/>
      <c r="N33" s="158"/>
      <c r="O33" s="158"/>
      <c r="P33" s="158"/>
      <c r="Q33" s="158"/>
      <c r="R33" s="158"/>
      <c r="S33" s="158"/>
      <c r="T33" s="158"/>
      <c r="U33" s="158"/>
      <c r="V33" s="158"/>
      <c r="W33" s="158"/>
      <c r="X33" s="158"/>
    </row>
    <row r="34" spans="2:24" s="41" customFormat="1" ht="35.25" customHeight="1">
      <c r="B34" s="159" t="s">
        <v>569</v>
      </c>
      <c r="C34" s="167" t="s">
        <v>570</v>
      </c>
      <c r="D34" s="161">
        <v>670794</v>
      </c>
      <c r="E34" s="169">
        <v>800000</v>
      </c>
      <c r="F34" s="169">
        <v>800000</v>
      </c>
      <c r="G34" s="161">
        <v>810264</v>
      </c>
      <c r="H34" s="157">
        <f t="shared" si="2"/>
        <v>1.01283</v>
      </c>
      <c r="I34" s="158"/>
      <c r="J34" s="158"/>
      <c r="K34" s="158"/>
      <c r="L34" s="158"/>
      <c r="M34" s="158"/>
      <c r="N34" s="158"/>
      <c r="O34" s="158"/>
      <c r="P34" s="158"/>
      <c r="Q34" s="158"/>
      <c r="R34" s="158"/>
      <c r="S34" s="158"/>
      <c r="T34" s="158"/>
      <c r="U34" s="158"/>
      <c r="V34" s="158"/>
      <c r="W34" s="158"/>
      <c r="X34" s="158"/>
    </row>
    <row r="35" spans="2:24" s="41" customFormat="1" ht="35.25" customHeight="1">
      <c r="B35" s="159" t="s">
        <v>571</v>
      </c>
      <c r="C35" s="167" t="s">
        <v>568</v>
      </c>
      <c r="D35" s="161">
        <v>10</v>
      </c>
      <c r="E35" s="169">
        <v>12</v>
      </c>
      <c r="F35" s="169">
        <v>12</v>
      </c>
      <c r="G35" s="161">
        <v>12</v>
      </c>
      <c r="H35" s="157">
        <f t="shared" si="2"/>
        <v>1</v>
      </c>
      <c r="I35" s="158"/>
      <c r="J35" s="158"/>
      <c r="K35" s="158"/>
      <c r="L35" s="158"/>
      <c r="M35" s="158"/>
      <c r="N35" s="158"/>
      <c r="O35" s="158"/>
      <c r="P35" s="158"/>
      <c r="Q35" s="158"/>
      <c r="R35" s="158"/>
      <c r="S35" s="158"/>
      <c r="T35" s="158"/>
      <c r="U35" s="158"/>
      <c r="V35" s="158"/>
      <c r="W35" s="158"/>
      <c r="X35" s="158"/>
    </row>
    <row r="36" spans="2:24" s="41" customFormat="1" ht="35.25" customHeight="1">
      <c r="B36" s="159" t="s">
        <v>572</v>
      </c>
      <c r="C36" s="167" t="s">
        <v>573</v>
      </c>
      <c r="D36" s="161"/>
      <c r="E36" s="169"/>
      <c r="F36" s="169"/>
      <c r="G36" s="161"/>
      <c r="H36" s="157"/>
      <c r="I36" s="158"/>
      <c r="J36" s="158"/>
      <c r="K36" s="158"/>
      <c r="L36" s="158"/>
      <c r="M36" s="158"/>
      <c r="N36" s="158"/>
      <c r="O36" s="158"/>
      <c r="P36" s="158"/>
      <c r="Q36" s="158"/>
      <c r="R36" s="158"/>
      <c r="S36" s="158"/>
      <c r="T36" s="158"/>
      <c r="U36" s="158"/>
      <c r="V36" s="158"/>
      <c r="W36" s="158"/>
      <c r="X36" s="158"/>
    </row>
    <row r="37" spans="2:24" s="41" customFormat="1" ht="35.25" customHeight="1">
      <c r="B37" s="159" t="s">
        <v>574</v>
      </c>
      <c r="C37" s="167" t="s">
        <v>575</v>
      </c>
      <c r="D37" s="161">
        <v>980496</v>
      </c>
      <c r="E37" s="169">
        <v>1000000</v>
      </c>
      <c r="F37" s="169">
        <v>1000000</v>
      </c>
      <c r="G37" s="161">
        <v>1317176</v>
      </c>
      <c r="H37" s="157">
        <f>G37/F37</f>
        <v>1.317176</v>
      </c>
      <c r="I37" s="158"/>
      <c r="J37" s="158"/>
      <c r="K37" s="158"/>
      <c r="L37" s="158"/>
      <c r="M37" s="158"/>
      <c r="N37" s="158"/>
      <c r="O37" s="158"/>
      <c r="P37" s="158"/>
      <c r="Q37" s="158"/>
      <c r="R37" s="158"/>
      <c r="S37" s="158"/>
      <c r="T37" s="158"/>
      <c r="U37" s="158"/>
      <c r="V37" s="158"/>
      <c r="W37" s="158"/>
      <c r="X37" s="158"/>
    </row>
    <row r="38" spans="2:24" s="41" customFormat="1" ht="35.25" customHeight="1">
      <c r="B38" s="159" t="s">
        <v>576</v>
      </c>
      <c r="C38" s="167" t="s">
        <v>577</v>
      </c>
      <c r="D38" s="161"/>
      <c r="E38" s="169"/>
      <c r="F38" s="169"/>
      <c r="G38" s="161"/>
      <c r="H38" s="157"/>
      <c r="I38" s="158"/>
      <c r="J38" s="158"/>
      <c r="K38" s="158"/>
      <c r="L38" s="158"/>
      <c r="M38" s="158"/>
      <c r="N38" s="158"/>
      <c r="O38" s="158"/>
      <c r="P38" s="158"/>
      <c r="Q38" s="158"/>
      <c r="R38" s="158"/>
      <c r="S38" s="158"/>
      <c r="T38" s="158"/>
      <c r="U38" s="158"/>
      <c r="V38" s="158"/>
      <c r="W38" s="158"/>
      <c r="X38" s="158"/>
    </row>
    <row r="39" spans="2:24" s="41" customFormat="1" ht="35.25" customHeight="1">
      <c r="B39" s="172" t="s">
        <v>578</v>
      </c>
      <c r="C39" s="173" t="s">
        <v>579</v>
      </c>
      <c r="D39" s="174"/>
      <c r="E39" s="175"/>
      <c r="F39" s="176"/>
      <c r="G39" s="174"/>
      <c r="H39" s="157"/>
      <c r="I39" s="158"/>
      <c r="J39" s="158"/>
      <c r="K39" s="158"/>
      <c r="L39" s="158"/>
      <c r="M39" s="158"/>
      <c r="N39" s="158"/>
      <c r="O39" s="158"/>
      <c r="P39" s="158"/>
      <c r="Q39" s="158"/>
      <c r="R39" s="158"/>
      <c r="S39" s="158"/>
      <c r="T39" s="158"/>
      <c r="U39" s="158"/>
      <c r="V39" s="158"/>
      <c r="W39" s="158"/>
      <c r="X39" s="158"/>
    </row>
    <row r="40" spans="2:24" s="41" customFormat="1" ht="18.75">
      <c r="B40" s="62"/>
      <c r="C40" s="63"/>
      <c r="D40" s="177"/>
      <c r="E40" s="63"/>
      <c r="F40" s="62"/>
      <c r="G40" s="62"/>
      <c r="H40" s="62"/>
      <c r="I40" s="158"/>
      <c r="J40" s="158"/>
      <c r="K40" s="158"/>
      <c r="L40" s="158"/>
      <c r="M40" s="158"/>
      <c r="N40" s="158"/>
      <c r="O40" s="158"/>
      <c r="P40" s="158"/>
      <c r="Q40" s="158"/>
      <c r="R40" s="158"/>
      <c r="S40" s="158"/>
      <c r="T40" s="158"/>
      <c r="U40" s="158"/>
      <c r="V40" s="158"/>
      <c r="W40" s="158"/>
      <c r="X40" s="158"/>
    </row>
    <row r="41" spans="2:24" s="41" customFormat="1" ht="18.75">
      <c r="B41" s="62"/>
      <c r="C41" s="63" t="s">
        <v>580</v>
      </c>
      <c r="D41" s="177"/>
      <c r="E41" s="63"/>
      <c r="F41" s="62"/>
      <c r="G41" s="62"/>
      <c r="H41" s="62"/>
      <c r="I41" s="158"/>
      <c r="J41" s="158"/>
      <c r="K41" s="158"/>
      <c r="L41" s="158"/>
      <c r="M41" s="158"/>
      <c r="N41" s="158"/>
      <c r="O41" s="158"/>
      <c r="P41" s="158"/>
      <c r="Q41" s="158"/>
      <c r="R41" s="158"/>
      <c r="S41" s="158"/>
      <c r="T41" s="158"/>
      <c r="U41" s="158"/>
      <c r="V41" s="158"/>
      <c r="W41" s="158"/>
      <c r="X41" s="158"/>
    </row>
    <row r="42" spans="2:24" s="41" customFormat="1" ht="27" customHeight="1">
      <c r="B42" s="62"/>
      <c r="C42" s="63" t="s">
        <v>581</v>
      </c>
      <c r="D42" s="63"/>
      <c r="E42" s="63"/>
      <c r="F42" s="63"/>
      <c r="G42" s="62"/>
      <c r="H42" s="62"/>
      <c r="I42" s="158"/>
      <c r="J42" s="158"/>
      <c r="K42" s="158"/>
      <c r="L42" s="158"/>
      <c r="M42" s="158"/>
      <c r="N42" s="158"/>
      <c r="O42" s="158"/>
      <c r="P42" s="158"/>
      <c r="Q42" s="158"/>
      <c r="R42" s="158"/>
      <c r="S42" s="158"/>
      <c r="T42" s="158"/>
      <c r="U42" s="158"/>
      <c r="V42" s="158"/>
      <c r="W42" s="158"/>
      <c r="X42" s="158"/>
    </row>
    <row r="43" spans="2:24" ht="15.75">
      <c r="B43" s="150"/>
      <c r="C43" s="178"/>
      <c r="D43" s="179"/>
      <c r="E43" s="178"/>
      <c r="F43" s="150"/>
      <c r="G43" s="150"/>
      <c r="H43" s="150"/>
      <c r="I43" s="151"/>
      <c r="J43" s="151"/>
      <c r="K43" s="151"/>
      <c r="L43" s="151"/>
      <c r="M43" s="151"/>
      <c r="N43" s="151"/>
      <c r="O43" s="151"/>
      <c r="P43" s="151"/>
      <c r="Q43" s="151"/>
      <c r="R43" s="151"/>
      <c r="S43" s="151"/>
      <c r="T43" s="151"/>
      <c r="U43" s="151"/>
      <c r="V43" s="151"/>
      <c r="W43" s="151"/>
      <c r="X43" s="151"/>
    </row>
    <row r="44" spans="2:24" s="1" customFormat="1" ht="15.75" customHeight="1">
      <c r="B44" s="136" t="s">
        <v>582</v>
      </c>
      <c r="C44" s="136"/>
      <c r="E44" s="137" t="s">
        <v>583</v>
      </c>
      <c r="F44" s="137"/>
      <c r="G44" s="137"/>
      <c r="H44" s="137"/>
      <c r="I44" s="138"/>
      <c r="J44" s="151"/>
      <c r="K44" s="151"/>
      <c r="L44" s="151"/>
      <c r="M44" s="151"/>
      <c r="N44" s="151"/>
      <c r="O44" s="151"/>
      <c r="P44" s="151"/>
      <c r="Q44" s="151"/>
      <c r="R44" s="151"/>
      <c r="S44" s="151"/>
      <c r="T44" s="151"/>
      <c r="U44" s="151"/>
      <c r="V44" s="151"/>
      <c r="W44" s="151"/>
      <c r="X44" s="151"/>
    </row>
    <row r="45" spans="4:24" ht="24" customHeight="1">
      <c r="D45" s="138" t="s">
        <v>512</v>
      </c>
      <c r="J45" s="151"/>
      <c r="K45" s="151"/>
      <c r="L45" s="151"/>
      <c r="M45" s="151"/>
      <c r="N45" s="151"/>
      <c r="O45" s="151"/>
      <c r="P45" s="151"/>
      <c r="Q45" s="151"/>
      <c r="R45" s="151"/>
      <c r="S45" s="151"/>
      <c r="T45" s="151"/>
      <c r="U45" s="151"/>
      <c r="V45" s="151"/>
      <c r="W45" s="151"/>
      <c r="X45" s="151"/>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6"/>
  <sheetViews>
    <sheetView zoomScale="80" zoomScaleNormal="80" zoomScaleSheetLayoutView="86" workbookViewId="0" topLeftCell="A1">
      <selection activeCell="D28" sqref="D28"/>
    </sheetView>
  </sheetViews>
  <sheetFormatPr defaultColWidth="9.140625" defaultRowHeight="12.75"/>
  <cols>
    <col min="1" max="1" width="7.421875" style="1" customWidth="1"/>
    <col min="2" max="2" width="8.7109375" style="1" customWidth="1"/>
    <col min="3" max="3" width="50.421875" style="1" customWidth="1"/>
    <col min="4" max="4" width="41.421875" style="1" customWidth="1"/>
    <col min="5" max="5" width="43.421875" style="1" customWidth="1"/>
    <col min="6" max="6" width="34.57421875" style="151" customWidth="1"/>
    <col min="7" max="7" width="14.421875" style="151" customWidth="1"/>
    <col min="8" max="8" width="15.421875" style="151" customWidth="1"/>
    <col min="9" max="9" width="11.8515625" style="1" customWidth="1"/>
    <col min="10" max="10" width="13.00390625" style="1" customWidth="1"/>
    <col min="11" max="11" width="10.8515625" style="1" customWidth="1"/>
    <col min="12" max="12" width="12.00390625" style="1" customWidth="1"/>
    <col min="13" max="13" width="14.00390625" style="1" customWidth="1"/>
    <col min="14" max="14" width="14.7109375" style="1" customWidth="1"/>
    <col min="15" max="15" width="10.8515625" style="1" customWidth="1"/>
    <col min="16" max="16" width="12.7109375" style="1" customWidth="1"/>
    <col min="17" max="17" width="12.57421875" style="1" customWidth="1"/>
    <col min="18" max="18" width="13.7109375" style="1" customWidth="1"/>
    <col min="19" max="19" width="26.421875" style="1" customWidth="1"/>
    <col min="20" max="16384" width="8.7109375" style="1" customWidth="1"/>
  </cols>
  <sheetData>
    <row r="2" ht="15.75">
      <c r="F2" s="2" t="s">
        <v>584</v>
      </c>
    </row>
    <row r="3" spans="2:8" s="4" customFormat="1" ht="15.75">
      <c r="B3" s="4" t="s">
        <v>585</v>
      </c>
      <c r="C3" s="3" t="s">
        <v>2</v>
      </c>
      <c r="F3" s="180"/>
      <c r="G3" s="180"/>
      <c r="H3" s="180"/>
    </row>
    <row r="4" spans="2:8" s="4" customFormat="1" ht="15.75">
      <c r="B4" s="4" t="s">
        <v>586</v>
      </c>
      <c r="C4" s="5">
        <v>8139679</v>
      </c>
      <c r="F4" s="180"/>
      <c r="G4" s="180"/>
      <c r="H4" s="180"/>
    </row>
    <row r="7" spans="2:8" ht="18.75">
      <c r="B7" s="181" t="s">
        <v>587</v>
      </c>
      <c r="C7" s="181"/>
      <c r="D7" s="181"/>
      <c r="E7" s="181"/>
      <c r="F7" s="181"/>
      <c r="G7" s="182"/>
      <c r="H7" s="182"/>
    </row>
    <row r="8" spans="3:7" ht="16.5" customHeight="1">
      <c r="C8" s="181"/>
      <c r="D8" s="181"/>
      <c r="E8" s="181"/>
      <c r="F8" s="181"/>
      <c r="G8" s="180"/>
    </row>
    <row r="9" spans="2:18" ht="25.5" customHeight="1">
      <c r="B9" s="9" t="s">
        <v>516</v>
      </c>
      <c r="C9" s="10" t="s">
        <v>588</v>
      </c>
      <c r="D9" s="11" t="s">
        <v>589</v>
      </c>
      <c r="E9" s="11" t="s">
        <v>590</v>
      </c>
      <c r="F9" s="13" t="s">
        <v>591</v>
      </c>
      <c r="G9" s="183"/>
      <c r="H9" s="183"/>
      <c r="I9" s="149"/>
      <c r="J9" s="150"/>
      <c r="K9" s="149"/>
      <c r="L9" s="150"/>
      <c r="M9" s="149"/>
      <c r="N9" s="150"/>
      <c r="O9" s="149"/>
      <c r="P9" s="150"/>
      <c r="Q9" s="150"/>
      <c r="R9" s="150"/>
    </row>
    <row r="10" spans="2:18" ht="36.75" customHeight="1">
      <c r="B10" s="9"/>
      <c r="C10" s="10"/>
      <c r="D10" s="11"/>
      <c r="E10" s="11"/>
      <c r="F10" s="13"/>
      <c r="G10" s="184"/>
      <c r="H10" s="183"/>
      <c r="I10" s="149"/>
      <c r="J10" s="149"/>
      <c r="K10" s="149"/>
      <c r="L10" s="149"/>
      <c r="M10" s="149"/>
      <c r="N10" s="150"/>
      <c r="O10" s="149"/>
      <c r="P10" s="150"/>
      <c r="Q10" s="150"/>
      <c r="R10" s="150"/>
    </row>
    <row r="11" spans="2:18" s="41" customFormat="1" ht="36.75" customHeight="1">
      <c r="B11" s="185"/>
      <c r="C11" s="186" t="s">
        <v>592</v>
      </c>
      <c r="D11" s="187">
        <v>107</v>
      </c>
      <c r="E11" s="187">
        <v>11</v>
      </c>
      <c r="F11" s="188">
        <v>4</v>
      </c>
      <c r="G11" s="189"/>
      <c r="H11" s="189"/>
      <c r="I11" s="190"/>
      <c r="J11" s="190"/>
      <c r="K11" s="190"/>
      <c r="L11" s="190"/>
      <c r="M11" s="190"/>
      <c r="N11" s="62"/>
      <c r="O11" s="190"/>
      <c r="P11" s="62"/>
      <c r="Q11" s="62"/>
      <c r="R11" s="62"/>
    </row>
    <row r="12" spans="2:18" s="41" customFormat="1" ht="20.25">
      <c r="B12" s="191" t="s">
        <v>519</v>
      </c>
      <c r="C12" s="192" t="s">
        <v>593</v>
      </c>
      <c r="D12" s="193"/>
      <c r="E12" s="194"/>
      <c r="F12" s="195"/>
      <c r="G12" s="158"/>
      <c r="H12" s="158"/>
      <c r="I12" s="158"/>
      <c r="J12" s="158"/>
      <c r="K12" s="158"/>
      <c r="L12" s="158"/>
      <c r="M12" s="158"/>
      <c r="N12" s="158"/>
      <c r="O12" s="158"/>
      <c r="P12" s="158"/>
      <c r="Q12" s="158"/>
      <c r="R12" s="158"/>
    </row>
    <row r="13" spans="2:18" s="41" customFormat="1" ht="20.25">
      <c r="B13" s="191" t="s">
        <v>521</v>
      </c>
      <c r="C13" s="196" t="s">
        <v>594</v>
      </c>
      <c r="D13" s="194"/>
      <c r="E13" s="194">
        <v>1</v>
      </c>
      <c r="F13" s="197"/>
      <c r="G13" s="158"/>
      <c r="H13" s="158"/>
      <c r="I13" s="158"/>
      <c r="J13" s="158"/>
      <c r="K13" s="158"/>
      <c r="L13" s="158"/>
      <c r="M13" s="158"/>
      <c r="N13" s="158"/>
      <c r="O13" s="158"/>
      <c r="P13" s="158"/>
      <c r="Q13" s="158"/>
      <c r="R13" s="158"/>
    </row>
    <row r="14" spans="2:18" s="41" customFormat="1" ht="20.25">
      <c r="B14" s="191" t="s">
        <v>523</v>
      </c>
      <c r="C14" s="196" t="s">
        <v>595</v>
      </c>
      <c r="D14" s="194">
        <v>1</v>
      </c>
      <c r="E14" s="194"/>
      <c r="F14" s="197"/>
      <c r="G14" s="158"/>
      <c r="H14" s="158"/>
      <c r="I14" s="158"/>
      <c r="J14" s="158"/>
      <c r="K14" s="158"/>
      <c r="L14" s="158"/>
      <c r="M14" s="158"/>
      <c r="N14" s="158"/>
      <c r="O14" s="158"/>
      <c r="P14" s="158"/>
      <c r="Q14" s="158"/>
      <c r="R14" s="158"/>
    </row>
    <row r="15" spans="2:18" s="41" customFormat="1" ht="20.25">
      <c r="B15" s="191" t="s">
        <v>525</v>
      </c>
      <c r="C15" s="196" t="s">
        <v>596</v>
      </c>
      <c r="D15" s="194"/>
      <c r="E15" s="194"/>
      <c r="F15" s="197"/>
      <c r="G15" s="158"/>
      <c r="H15" s="158"/>
      <c r="I15" s="158"/>
      <c r="J15" s="158"/>
      <c r="K15" s="158"/>
      <c r="L15" s="158"/>
      <c r="M15" s="158"/>
      <c r="N15" s="158"/>
      <c r="O15" s="158"/>
      <c r="P15" s="158"/>
      <c r="Q15" s="158"/>
      <c r="R15" s="158"/>
    </row>
    <row r="16" spans="2:18" s="41" customFormat="1" ht="20.25">
      <c r="B16" s="191" t="s">
        <v>597</v>
      </c>
      <c r="C16" s="196" t="s">
        <v>598</v>
      </c>
      <c r="D16" s="194"/>
      <c r="E16" s="194"/>
      <c r="F16" s="197"/>
      <c r="G16" s="158"/>
      <c r="H16" s="158"/>
      <c r="I16" s="158"/>
      <c r="J16" s="158"/>
      <c r="K16" s="158"/>
      <c r="L16" s="158"/>
      <c r="M16" s="158"/>
      <c r="N16" s="158"/>
      <c r="O16" s="158"/>
      <c r="P16" s="158"/>
      <c r="Q16" s="158"/>
      <c r="R16" s="158"/>
    </row>
    <row r="17" spans="2:18" s="41" customFormat="1" ht="22.5" customHeight="1">
      <c r="B17" s="198" t="s">
        <v>599</v>
      </c>
      <c r="C17" s="196" t="s">
        <v>600</v>
      </c>
      <c r="D17" s="194">
        <v>1</v>
      </c>
      <c r="E17" s="194"/>
      <c r="F17" s="195">
        <v>2</v>
      </c>
      <c r="G17" s="158"/>
      <c r="H17" s="158"/>
      <c r="I17" s="158"/>
      <c r="J17" s="158"/>
      <c r="K17" s="158"/>
      <c r="L17" s="158"/>
      <c r="M17" s="158"/>
      <c r="N17" s="158"/>
      <c r="O17" s="158"/>
      <c r="P17" s="158"/>
      <c r="Q17" s="158"/>
      <c r="R17" s="158"/>
    </row>
    <row r="18" spans="2:18" s="41" customFormat="1" ht="20.25">
      <c r="B18" s="191"/>
      <c r="C18" s="192" t="s">
        <v>601</v>
      </c>
      <c r="D18" s="194"/>
      <c r="E18" s="194"/>
      <c r="F18" s="197"/>
      <c r="G18" s="158"/>
      <c r="H18" s="158"/>
      <c r="I18" s="158"/>
      <c r="J18" s="158"/>
      <c r="K18" s="158"/>
      <c r="L18" s="158"/>
      <c r="M18" s="158"/>
      <c r="N18" s="158"/>
      <c r="O18" s="158"/>
      <c r="P18" s="158"/>
      <c r="Q18" s="158"/>
      <c r="R18" s="158"/>
    </row>
    <row r="19" spans="2:18" s="41" customFormat="1" ht="20.25">
      <c r="B19" s="191" t="s">
        <v>602</v>
      </c>
      <c r="C19" s="199" t="s">
        <v>603</v>
      </c>
      <c r="D19" s="194"/>
      <c r="E19" s="194">
        <v>1</v>
      </c>
      <c r="F19" s="195"/>
      <c r="G19" s="158"/>
      <c r="H19" s="158"/>
      <c r="I19" s="158"/>
      <c r="J19" s="158"/>
      <c r="K19" s="158"/>
      <c r="L19" s="158"/>
      <c r="M19" s="158"/>
      <c r="N19" s="158"/>
      <c r="O19" s="158"/>
      <c r="P19" s="158"/>
      <c r="Q19" s="158"/>
      <c r="R19" s="158"/>
    </row>
    <row r="20" spans="2:18" s="41" customFormat="1" ht="20.25">
      <c r="B20" s="191" t="s">
        <v>604</v>
      </c>
      <c r="C20" s="199" t="s">
        <v>605</v>
      </c>
      <c r="D20" s="194">
        <v>1</v>
      </c>
      <c r="E20" s="194"/>
      <c r="F20" s="197"/>
      <c r="G20" s="158"/>
      <c r="H20" s="158"/>
      <c r="I20" s="158"/>
      <c r="J20" s="158"/>
      <c r="K20" s="158"/>
      <c r="L20" s="158"/>
      <c r="M20" s="158"/>
      <c r="N20" s="158"/>
      <c r="O20" s="158"/>
      <c r="P20" s="158"/>
      <c r="Q20" s="158"/>
      <c r="R20" s="158"/>
    </row>
    <row r="21" spans="2:18" s="41" customFormat="1" ht="20.25">
      <c r="B21" s="191" t="s">
        <v>606</v>
      </c>
      <c r="C21" s="199" t="s">
        <v>607</v>
      </c>
      <c r="D21" s="193"/>
      <c r="E21" s="194"/>
      <c r="F21" s="195"/>
      <c r="G21" s="158"/>
      <c r="H21" s="158"/>
      <c r="I21" s="158"/>
      <c r="J21" s="158"/>
      <c r="K21" s="158"/>
      <c r="L21" s="158"/>
      <c r="M21" s="158"/>
      <c r="N21" s="158"/>
      <c r="O21" s="158"/>
      <c r="P21" s="158"/>
      <c r="Q21" s="158"/>
      <c r="R21" s="158"/>
    </row>
    <row r="22" spans="2:18" s="68" customFormat="1" ht="36.75" customHeight="1">
      <c r="B22" s="200"/>
      <c r="C22" s="201" t="s">
        <v>608</v>
      </c>
      <c r="D22" s="202">
        <v>106</v>
      </c>
      <c r="E22" s="202">
        <v>11</v>
      </c>
      <c r="F22" s="203">
        <v>2</v>
      </c>
      <c r="G22" s="204"/>
      <c r="H22" s="204"/>
      <c r="I22" s="204"/>
      <c r="J22" s="204"/>
      <c r="K22" s="204"/>
      <c r="L22" s="204"/>
      <c r="M22" s="204"/>
      <c r="N22" s="204"/>
      <c r="O22" s="204"/>
      <c r="P22" s="204"/>
      <c r="Q22" s="204"/>
      <c r="R22" s="204"/>
    </row>
    <row r="23" spans="2:18" s="41" customFormat="1" ht="18.75">
      <c r="B23" s="205"/>
      <c r="C23" s="206"/>
      <c r="D23" s="158"/>
      <c r="E23" s="158"/>
      <c r="F23" s="158"/>
      <c r="G23" s="158"/>
      <c r="H23" s="158"/>
      <c r="I23" s="158"/>
      <c r="J23" s="158"/>
      <c r="K23" s="158"/>
      <c r="L23" s="158"/>
      <c r="M23" s="158"/>
      <c r="N23" s="158"/>
      <c r="O23" s="158"/>
      <c r="P23" s="158"/>
      <c r="Q23" s="158"/>
      <c r="R23" s="158"/>
    </row>
    <row r="24" spans="6:18" s="41" customFormat="1" ht="18.75">
      <c r="F24" s="158"/>
      <c r="G24" s="158"/>
      <c r="H24" s="158"/>
      <c r="I24" s="158"/>
      <c r="J24" s="158"/>
      <c r="K24" s="158"/>
      <c r="L24" s="158"/>
      <c r="M24" s="158"/>
      <c r="N24" s="158"/>
      <c r="O24" s="158"/>
      <c r="P24" s="158"/>
      <c r="Q24" s="158"/>
      <c r="R24" s="158"/>
    </row>
    <row r="25" spans="3:18" s="41" customFormat="1" ht="18.75">
      <c r="C25" s="41" t="s">
        <v>609</v>
      </c>
      <c r="F25" s="158"/>
      <c r="G25" s="158"/>
      <c r="H25" s="158"/>
      <c r="I25" s="158"/>
      <c r="J25" s="158"/>
      <c r="K25" s="158"/>
      <c r="L25" s="158"/>
      <c r="M25" s="158"/>
      <c r="N25" s="158"/>
      <c r="O25" s="158"/>
      <c r="P25" s="158"/>
      <c r="Q25" s="158"/>
      <c r="R25" s="158"/>
    </row>
    <row r="26" spans="3:18" s="41" customFormat="1" ht="18.75">
      <c r="C26" s="41" t="s">
        <v>610</v>
      </c>
      <c r="F26" s="158"/>
      <c r="G26" s="158"/>
      <c r="H26" s="158"/>
      <c r="I26" s="158"/>
      <c r="J26" s="158"/>
      <c r="K26" s="158"/>
      <c r="L26" s="158"/>
      <c r="M26" s="158"/>
      <c r="N26" s="158"/>
      <c r="O26" s="158"/>
      <c r="P26" s="158"/>
      <c r="Q26" s="158"/>
      <c r="R26" s="158"/>
    </row>
    <row r="27" spans="6:18" s="41" customFormat="1" ht="18.75">
      <c r="F27" s="158"/>
      <c r="G27" s="158"/>
      <c r="H27" s="158"/>
      <c r="I27" s="158"/>
      <c r="J27" s="158"/>
      <c r="K27" s="158"/>
      <c r="L27" s="158"/>
      <c r="M27" s="158"/>
      <c r="N27" s="158"/>
      <c r="O27" s="158"/>
      <c r="P27" s="158"/>
      <c r="Q27" s="158"/>
      <c r="R27" s="158"/>
    </row>
    <row r="28" spans="6:18" s="41" customFormat="1" ht="18.75" customHeight="1">
      <c r="F28" s="158"/>
      <c r="G28" s="158"/>
      <c r="H28" s="158"/>
      <c r="I28" s="158"/>
      <c r="J28" s="158"/>
      <c r="K28" s="158"/>
      <c r="L28" s="158"/>
      <c r="M28" s="158"/>
      <c r="N28" s="158"/>
      <c r="O28" s="158"/>
      <c r="P28" s="158"/>
      <c r="Q28" s="158"/>
      <c r="R28" s="158"/>
    </row>
    <row r="29" spans="2:18" s="41" customFormat="1" ht="18.75" customHeight="1">
      <c r="B29" s="41" t="s">
        <v>611</v>
      </c>
      <c r="C29" s="61" t="s">
        <v>612</v>
      </c>
      <c r="E29" s="64" t="s">
        <v>613</v>
      </c>
      <c r="F29" s="64"/>
      <c r="G29" s="64"/>
      <c r="H29" s="158"/>
      <c r="I29" s="158"/>
      <c r="J29" s="158"/>
      <c r="K29" s="158"/>
      <c r="L29" s="158"/>
      <c r="M29" s="158"/>
      <c r="N29" s="158"/>
      <c r="O29" s="158"/>
      <c r="P29" s="158"/>
      <c r="Q29" s="158"/>
      <c r="R29" s="158"/>
    </row>
    <row r="30" spans="4:18" ht="18.75">
      <c r="D30" s="115" t="s">
        <v>109</v>
      </c>
      <c r="I30" s="151"/>
      <c r="J30" s="151"/>
      <c r="K30" s="151"/>
      <c r="L30" s="151"/>
      <c r="M30" s="151"/>
      <c r="N30" s="151"/>
      <c r="O30" s="151"/>
      <c r="P30" s="151"/>
      <c r="Q30" s="151"/>
      <c r="R30" s="151"/>
    </row>
    <row r="36" ht="15.75">
      <c r="D36" s="1">
        <v>3</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4">
      <selection activeCell="Q13" sqref="Q13"/>
    </sheetView>
  </sheetViews>
  <sheetFormatPr defaultColWidth="9.140625" defaultRowHeight="12.75"/>
  <cols>
    <col min="1" max="2" width="8.7109375" style="1" customWidth="1"/>
    <col min="3" max="3" width="55.57421875" style="1" customWidth="1"/>
    <col min="4" max="4" width="10.57421875" style="1" customWidth="1"/>
    <col min="5" max="16" width="8.7109375" style="1" customWidth="1"/>
    <col min="17" max="17" width="21.8515625" style="1" customWidth="1"/>
    <col min="18" max="18" width="12.7109375" style="151" customWidth="1"/>
    <col min="19" max="16384" width="8.7109375" style="1" customWidth="1"/>
  </cols>
  <sheetData>
    <row r="2" spans="2:17" ht="15.75">
      <c r="B2" s="4" t="s">
        <v>110</v>
      </c>
      <c r="C2" s="3" t="s">
        <v>2</v>
      </c>
      <c r="Q2" s="2" t="s">
        <v>614</v>
      </c>
    </row>
    <row r="3" spans="2:3" ht="15.75">
      <c r="B3" s="4" t="s">
        <v>111</v>
      </c>
      <c r="C3" s="5">
        <v>8139679</v>
      </c>
    </row>
    <row r="4" ht="15.75">
      <c r="E4" s="207"/>
    </row>
    <row r="5" spans="2:17" ht="20.25">
      <c r="B5" s="142" t="s">
        <v>615</v>
      </c>
      <c r="C5" s="142"/>
      <c r="D5" s="142"/>
      <c r="E5" s="142"/>
      <c r="F5" s="142"/>
      <c r="G5" s="142"/>
      <c r="H5" s="142"/>
      <c r="I5" s="142"/>
      <c r="J5" s="142"/>
      <c r="K5" s="142"/>
      <c r="L5" s="142"/>
      <c r="M5" s="142"/>
      <c r="N5" s="142"/>
      <c r="O5" s="142"/>
      <c r="P5" s="142"/>
      <c r="Q5" s="142"/>
    </row>
    <row r="6" spans="5:12" ht="15.75">
      <c r="E6" s="208"/>
      <c r="F6" s="208"/>
      <c r="G6" s="208"/>
      <c r="H6" s="208"/>
      <c r="I6" s="208"/>
      <c r="J6" s="208"/>
      <c r="K6" s="208"/>
      <c r="L6" s="208"/>
    </row>
    <row r="7" spans="3:18" ht="15.75">
      <c r="C7" s="117"/>
      <c r="D7" s="117"/>
      <c r="E7" s="117"/>
      <c r="F7" s="117"/>
      <c r="G7" s="117"/>
      <c r="H7" s="117"/>
      <c r="I7" s="117"/>
      <c r="J7" s="117"/>
      <c r="K7" s="117"/>
      <c r="L7" s="117"/>
      <c r="M7" s="117"/>
      <c r="N7" s="117"/>
      <c r="O7" s="117"/>
      <c r="P7" s="117"/>
      <c r="Q7" s="117"/>
      <c r="R7" s="117"/>
    </row>
    <row r="8" spans="3:18" ht="15.75">
      <c r="C8" s="209"/>
      <c r="D8" s="209"/>
      <c r="E8" s="209"/>
      <c r="F8" s="209"/>
      <c r="G8" s="209"/>
      <c r="H8" s="209"/>
      <c r="I8" s="209"/>
      <c r="J8" s="209"/>
      <c r="K8" s="209"/>
      <c r="L8" s="209"/>
      <c r="M8" s="209"/>
      <c r="N8" s="209"/>
      <c r="O8" s="209"/>
      <c r="P8" s="209"/>
      <c r="Q8" s="209"/>
      <c r="R8" s="209"/>
    </row>
    <row r="9" ht="15.75">
      <c r="E9" s="208"/>
    </row>
    <row r="10" spans="2:18" ht="15.75" customHeight="1">
      <c r="B10" s="210" t="s">
        <v>616</v>
      </c>
      <c r="C10" s="211" t="s">
        <v>617</v>
      </c>
      <c r="D10" s="212" t="s">
        <v>618</v>
      </c>
      <c r="E10" s="211" t="s">
        <v>619</v>
      </c>
      <c r="F10" s="211"/>
      <c r="G10" s="211"/>
      <c r="H10" s="211"/>
      <c r="I10" s="211"/>
      <c r="J10" s="211"/>
      <c r="K10" s="211"/>
      <c r="L10" s="211"/>
      <c r="M10" s="211"/>
      <c r="N10" s="211"/>
      <c r="O10" s="211"/>
      <c r="P10" s="211"/>
      <c r="Q10" s="213" t="s">
        <v>620</v>
      </c>
      <c r="R10" s="214"/>
    </row>
    <row r="11" spans="2:17" ht="16.5" customHeight="1">
      <c r="B11" s="210"/>
      <c r="C11" s="211"/>
      <c r="D11" s="212"/>
      <c r="E11" s="215" t="s">
        <v>621</v>
      </c>
      <c r="F11" s="215" t="s">
        <v>622</v>
      </c>
      <c r="G11" s="215" t="s">
        <v>623</v>
      </c>
      <c r="H11" s="215" t="s">
        <v>624</v>
      </c>
      <c r="I11" s="215" t="s">
        <v>625</v>
      </c>
      <c r="J11" s="215" t="s">
        <v>626</v>
      </c>
      <c r="K11" s="215" t="s">
        <v>627</v>
      </c>
      <c r="L11" s="215" t="s">
        <v>628</v>
      </c>
      <c r="M11" s="215" t="s">
        <v>629</v>
      </c>
      <c r="N11" s="215" t="s">
        <v>630</v>
      </c>
      <c r="O11" s="215" t="s">
        <v>631</v>
      </c>
      <c r="P11" s="215" t="s">
        <v>632</v>
      </c>
      <c r="Q11" s="216" t="s">
        <v>633</v>
      </c>
    </row>
    <row r="12" spans="2:17" ht="32.25" customHeight="1">
      <c r="B12" s="210"/>
      <c r="C12" s="211"/>
      <c r="D12" s="212"/>
      <c r="E12" s="215"/>
      <c r="F12" s="215"/>
      <c r="G12" s="215"/>
      <c r="H12" s="215"/>
      <c r="I12" s="215"/>
      <c r="J12" s="215"/>
      <c r="K12" s="215"/>
      <c r="L12" s="215"/>
      <c r="M12" s="215"/>
      <c r="N12" s="215"/>
      <c r="O12" s="215"/>
      <c r="P12" s="215"/>
      <c r="Q12" s="216" t="s">
        <v>634</v>
      </c>
    </row>
    <row r="13" spans="2:17" ht="16.5">
      <c r="B13" s="217" t="s">
        <v>519</v>
      </c>
      <c r="C13" s="218" t="s">
        <v>635</v>
      </c>
      <c r="D13" s="89">
        <v>46.31</v>
      </c>
      <c r="E13" s="89">
        <v>46.31</v>
      </c>
      <c r="F13" s="89">
        <v>53.26</v>
      </c>
      <c r="G13" s="89">
        <v>53.26</v>
      </c>
      <c r="H13" s="89">
        <v>53.26</v>
      </c>
      <c r="I13" s="89">
        <v>53.26</v>
      </c>
      <c r="J13" s="89">
        <v>53.26</v>
      </c>
      <c r="K13" s="89">
        <v>53.26</v>
      </c>
      <c r="L13" s="89">
        <v>53.26</v>
      </c>
      <c r="M13" s="89">
        <v>53.26</v>
      </c>
      <c r="N13" s="89">
        <v>53.26</v>
      </c>
      <c r="O13" s="89">
        <v>53.26</v>
      </c>
      <c r="P13" s="89">
        <v>53.26</v>
      </c>
      <c r="Q13" s="219">
        <f aca="true" t="shared" si="0" ref="Q13:Q20">P13/D13</f>
        <v>1.1500755776290217</v>
      </c>
    </row>
    <row r="14" spans="2:17" ht="16.5">
      <c r="B14" s="217" t="s">
        <v>521</v>
      </c>
      <c r="C14" s="220" t="s">
        <v>636</v>
      </c>
      <c r="D14" s="89">
        <v>133.94</v>
      </c>
      <c r="E14" s="89">
        <v>133.94</v>
      </c>
      <c r="F14" s="89">
        <v>133.94</v>
      </c>
      <c r="G14" s="89">
        <v>133.94</v>
      </c>
      <c r="H14" s="89">
        <v>133.94</v>
      </c>
      <c r="I14" s="89">
        <v>133.94</v>
      </c>
      <c r="J14" s="89">
        <v>133.94</v>
      </c>
      <c r="K14" s="89">
        <v>133.94</v>
      </c>
      <c r="L14" s="89">
        <v>133.94</v>
      </c>
      <c r="M14" s="89">
        <v>133.94</v>
      </c>
      <c r="N14" s="89">
        <v>133.94</v>
      </c>
      <c r="O14" s="89">
        <v>133.94</v>
      </c>
      <c r="P14" s="89">
        <v>133.94</v>
      </c>
      <c r="Q14" s="219">
        <f t="shared" si="0"/>
        <v>1</v>
      </c>
    </row>
    <row r="15" spans="2:17" ht="16.5">
      <c r="B15" s="217" t="s">
        <v>523</v>
      </c>
      <c r="C15" s="220" t="s">
        <v>637</v>
      </c>
      <c r="D15" s="89">
        <v>18.85</v>
      </c>
      <c r="E15" s="89">
        <v>18.85</v>
      </c>
      <c r="F15" s="89">
        <v>22.63</v>
      </c>
      <c r="G15" s="89">
        <v>22.63</v>
      </c>
      <c r="H15" s="89">
        <v>22.63</v>
      </c>
      <c r="I15" s="89">
        <v>22.63</v>
      </c>
      <c r="J15" s="89">
        <v>22.63</v>
      </c>
      <c r="K15" s="89">
        <v>22.63</v>
      </c>
      <c r="L15" s="89">
        <v>22.63</v>
      </c>
      <c r="M15" s="89">
        <v>22.63</v>
      </c>
      <c r="N15" s="89">
        <v>22.63</v>
      </c>
      <c r="O15" s="89">
        <v>22.63</v>
      </c>
      <c r="P15" s="89">
        <v>22.63</v>
      </c>
      <c r="Q15" s="219">
        <f t="shared" si="0"/>
        <v>1.2005305039787797</v>
      </c>
    </row>
    <row r="16" spans="2:18" ht="16.5">
      <c r="B16" s="217" t="s">
        <v>525</v>
      </c>
      <c r="C16" s="220" t="s">
        <v>638</v>
      </c>
      <c r="D16" s="89">
        <v>55.66</v>
      </c>
      <c r="E16" s="89">
        <v>55.66</v>
      </c>
      <c r="F16" s="89">
        <v>55.66</v>
      </c>
      <c r="G16" s="89">
        <v>55.66</v>
      </c>
      <c r="H16" s="89">
        <v>55.66</v>
      </c>
      <c r="I16" s="89">
        <v>55.66</v>
      </c>
      <c r="J16" s="89">
        <v>55.66</v>
      </c>
      <c r="K16" s="89">
        <v>55.66</v>
      </c>
      <c r="L16" s="89">
        <v>55.66</v>
      </c>
      <c r="M16" s="89">
        <v>55.66</v>
      </c>
      <c r="N16" s="89">
        <v>55.66</v>
      </c>
      <c r="O16" s="89">
        <v>55.66</v>
      </c>
      <c r="P16" s="89">
        <v>55.66</v>
      </c>
      <c r="Q16" s="219">
        <f t="shared" si="0"/>
        <v>1</v>
      </c>
      <c r="R16" s="180"/>
    </row>
    <row r="17" spans="2:17" ht="16.5">
      <c r="B17" s="217" t="s">
        <v>597</v>
      </c>
      <c r="C17" s="220" t="s">
        <v>639</v>
      </c>
      <c r="D17" s="89">
        <v>18.85</v>
      </c>
      <c r="E17" s="89">
        <v>18.85</v>
      </c>
      <c r="F17" s="89">
        <v>18.75</v>
      </c>
      <c r="G17" s="89">
        <v>22.5</v>
      </c>
      <c r="H17" s="89">
        <v>18.75</v>
      </c>
      <c r="I17" s="89">
        <v>22.5</v>
      </c>
      <c r="J17" s="89">
        <v>22.5</v>
      </c>
      <c r="K17" s="89">
        <v>18.75</v>
      </c>
      <c r="L17" s="89">
        <v>22.5</v>
      </c>
      <c r="M17" s="89">
        <v>22.5</v>
      </c>
      <c r="N17" s="89">
        <v>18.75</v>
      </c>
      <c r="O17" s="89">
        <v>22.5</v>
      </c>
      <c r="P17" s="89">
        <v>22.5</v>
      </c>
      <c r="Q17" s="219">
        <f t="shared" si="0"/>
        <v>1.1936339522546418</v>
      </c>
    </row>
    <row r="18" spans="2:17" ht="16.5">
      <c r="B18" s="217" t="s">
        <v>599</v>
      </c>
      <c r="C18" s="220" t="s">
        <v>640</v>
      </c>
      <c r="D18" s="89">
        <v>36.87</v>
      </c>
      <c r="E18" s="89">
        <v>36.87</v>
      </c>
      <c r="F18" s="89">
        <v>36.87</v>
      </c>
      <c r="G18" s="89">
        <v>36.87</v>
      </c>
      <c r="H18" s="89">
        <v>36.87</v>
      </c>
      <c r="I18" s="89">
        <v>36.87</v>
      </c>
      <c r="J18" s="89">
        <v>36.87</v>
      </c>
      <c r="K18" s="89">
        <v>36.87</v>
      </c>
      <c r="L18" s="89">
        <v>36.87</v>
      </c>
      <c r="M18" s="89">
        <v>36.87</v>
      </c>
      <c r="N18" s="89">
        <v>36.87</v>
      </c>
      <c r="O18" s="89">
        <v>36.87</v>
      </c>
      <c r="P18" s="89">
        <v>36.87</v>
      </c>
      <c r="Q18" s="219">
        <f t="shared" si="0"/>
        <v>1</v>
      </c>
    </row>
    <row r="19" spans="2:17" ht="16.5">
      <c r="B19" s="217" t="s">
        <v>602</v>
      </c>
      <c r="C19" s="218" t="s">
        <v>641</v>
      </c>
      <c r="D19" s="221">
        <v>5.6</v>
      </c>
      <c r="E19" s="221">
        <v>5.6</v>
      </c>
      <c r="F19" s="221">
        <v>6.44</v>
      </c>
      <c r="G19" s="221">
        <v>6.44</v>
      </c>
      <c r="H19" s="221">
        <v>6.44</v>
      </c>
      <c r="I19" s="221">
        <v>6.44</v>
      </c>
      <c r="J19" s="221">
        <v>6.44</v>
      </c>
      <c r="K19" s="221">
        <v>6.44</v>
      </c>
      <c r="L19" s="221">
        <v>6.44</v>
      </c>
      <c r="M19" s="221">
        <v>6.44</v>
      </c>
      <c r="N19" s="221">
        <v>6.44</v>
      </c>
      <c r="O19" s="221">
        <v>6.44</v>
      </c>
      <c r="P19" s="221">
        <v>6.44</v>
      </c>
      <c r="Q19" s="219">
        <f t="shared" si="0"/>
        <v>1.1500000000000001</v>
      </c>
    </row>
    <row r="20" spans="2:17" ht="16.5">
      <c r="B20" s="217" t="s">
        <v>604</v>
      </c>
      <c r="C20" s="220" t="s">
        <v>642</v>
      </c>
      <c r="D20" s="221">
        <v>11</v>
      </c>
      <c r="E20" s="221">
        <v>11</v>
      </c>
      <c r="F20" s="221">
        <v>11</v>
      </c>
      <c r="G20" s="221">
        <v>11</v>
      </c>
      <c r="H20" s="221">
        <v>11</v>
      </c>
      <c r="I20" s="221">
        <v>11</v>
      </c>
      <c r="J20" s="221">
        <v>11</v>
      </c>
      <c r="K20" s="221">
        <v>11</v>
      </c>
      <c r="L20" s="221">
        <v>11</v>
      </c>
      <c r="M20" s="221">
        <v>11</v>
      </c>
      <c r="N20" s="221">
        <v>11</v>
      </c>
      <c r="O20" s="221">
        <v>11</v>
      </c>
      <c r="P20" s="221">
        <v>11</v>
      </c>
      <c r="Q20" s="219">
        <f t="shared" si="0"/>
        <v>1</v>
      </c>
    </row>
    <row r="21" spans="2:17" ht="15.75">
      <c r="B21" s="217" t="s">
        <v>606</v>
      </c>
      <c r="C21" s="218"/>
      <c r="D21" s="89"/>
      <c r="E21" s="89"/>
      <c r="F21" s="89"/>
      <c r="G21" s="89"/>
      <c r="H21" s="89"/>
      <c r="I21" s="89"/>
      <c r="J21" s="89"/>
      <c r="K21" s="89"/>
      <c r="L21" s="89"/>
      <c r="M21" s="89"/>
      <c r="N21" s="89"/>
      <c r="O21" s="89"/>
      <c r="P21" s="89"/>
      <c r="Q21" s="216"/>
    </row>
    <row r="22" spans="2:17" ht="15.75">
      <c r="B22" s="217" t="s">
        <v>643</v>
      </c>
      <c r="C22" s="220"/>
      <c r="D22" s="89"/>
      <c r="E22" s="89"/>
      <c r="F22" s="89"/>
      <c r="G22" s="89"/>
      <c r="H22" s="89"/>
      <c r="I22" s="89"/>
      <c r="J22" s="89"/>
      <c r="K22" s="89"/>
      <c r="L22" s="89"/>
      <c r="M22" s="89"/>
      <c r="N22" s="89"/>
      <c r="O22" s="89"/>
      <c r="P22" s="89"/>
      <c r="Q22" s="216"/>
    </row>
    <row r="23" spans="2:17" ht="15.75">
      <c r="B23" s="217" t="s">
        <v>644</v>
      </c>
      <c r="C23" s="220"/>
      <c r="D23" s="89"/>
      <c r="E23" s="89"/>
      <c r="F23" s="89"/>
      <c r="G23" s="89"/>
      <c r="H23" s="89"/>
      <c r="I23" s="89"/>
      <c r="J23" s="89"/>
      <c r="K23" s="89"/>
      <c r="L23" s="89"/>
      <c r="M23" s="89"/>
      <c r="N23" s="89"/>
      <c r="O23" s="89"/>
      <c r="P23" s="89"/>
      <c r="Q23" s="216"/>
    </row>
    <row r="24" spans="2:17" ht="15.75">
      <c r="B24" s="217" t="s">
        <v>645</v>
      </c>
      <c r="C24" s="220"/>
      <c r="D24" s="89"/>
      <c r="E24" s="89"/>
      <c r="F24" s="89"/>
      <c r="G24" s="89"/>
      <c r="H24" s="89"/>
      <c r="I24" s="89"/>
      <c r="J24" s="89"/>
      <c r="K24" s="89"/>
      <c r="L24" s="89"/>
      <c r="M24" s="89"/>
      <c r="N24" s="89"/>
      <c r="O24" s="89"/>
      <c r="P24" s="89"/>
      <c r="Q24" s="216"/>
    </row>
    <row r="25" spans="2:17" ht="15.75">
      <c r="B25" s="217" t="s">
        <v>646</v>
      </c>
      <c r="C25" s="220"/>
      <c r="D25" s="89"/>
      <c r="E25" s="89"/>
      <c r="F25" s="89"/>
      <c r="G25" s="89"/>
      <c r="H25" s="89"/>
      <c r="I25" s="89"/>
      <c r="J25" s="89"/>
      <c r="K25" s="89"/>
      <c r="L25" s="89"/>
      <c r="M25" s="89"/>
      <c r="N25" s="89"/>
      <c r="O25" s="89"/>
      <c r="P25" s="89"/>
      <c r="Q25" s="216"/>
    </row>
    <row r="26" spans="2:17" ht="15.75">
      <c r="B26" s="217" t="s">
        <v>647</v>
      </c>
      <c r="C26" s="220"/>
      <c r="D26" s="89"/>
      <c r="E26" s="89"/>
      <c r="F26" s="89"/>
      <c r="G26" s="89"/>
      <c r="H26" s="89"/>
      <c r="I26" s="89"/>
      <c r="J26" s="89"/>
      <c r="K26" s="89"/>
      <c r="L26" s="89"/>
      <c r="M26" s="89"/>
      <c r="N26" s="89"/>
      <c r="O26" s="89"/>
      <c r="P26" s="89"/>
      <c r="Q26" s="216"/>
    </row>
    <row r="27" spans="2:17" ht="15.75">
      <c r="B27" s="222" t="s">
        <v>648</v>
      </c>
      <c r="C27" s="223"/>
      <c r="D27" s="224"/>
      <c r="E27" s="224"/>
      <c r="F27" s="224"/>
      <c r="G27" s="224"/>
      <c r="H27" s="224"/>
      <c r="I27" s="224"/>
      <c r="J27" s="224"/>
      <c r="K27" s="224"/>
      <c r="L27" s="224"/>
      <c r="M27" s="224"/>
      <c r="N27" s="224"/>
      <c r="O27" s="224"/>
      <c r="P27" s="224"/>
      <c r="Q27" s="225"/>
    </row>
    <row r="28" spans="3:17" ht="24.75" customHeight="1">
      <c r="C28" s="214"/>
      <c r="D28" s="214"/>
      <c r="E28" s="214"/>
      <c r="F28" s="214"/>
      <c r="G28" s="214"/>
      <c r="H28" s="214"/>
      <c r="I28" s="214"/>
      <c r="J28" s="214"/>
      <c r="K28" s="214"/>
      <c r="L28" s="214"/>
      <c r="M28" s="214"/>
      <c r="N28" s="214"/>
      <c r="O28" s="214"/>
      <c r="P28" s="214"/>
      <c r="Q28" s="214"/>
    </row>
    <row r="30" spans="2:14" ht="15.75">
      <c r="B30" s="1" t="s">
        <v>649</v>
      </c>
      <c r="C30" s="61" t="s">
        <v>107</v>
      </c>
      <c r="N30" s="226" t="s">
        <v>650</v>
      </c>
    </row>
    <row r="31" ht="15.75">
      <c r="H31" s="138"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34">
      <selection activeCell="H57" sqref="H57"/>
    </sheetView>
  </sheetViews>
  <sheetFormatPr defaultColWidth="9.140625" defaultRowHeight="12.75"/>
  <cols>
    <col min="1" max="1" width="19.00390625" style="1" customWidth="1"/>
    <col min="2" max="7" width="29.7109375" style="1" customWidth="1"/>
    <col min="8" max="8" width="18.421875" style="1" customWidth="1"/>
    <col min="9" max="9" width="15.421875" style="1" customWidth="1"/>
    <col min="10" max="16384" width="8.7109375" style="1" customWidth="1"/>
  </cols>
  <sheetData>
    <row r="2" ht="17.25" customHeight="1"/>
    <row r="3" spans="2:7" ht="15.75">
      <c r="B3" s="4" t="s">
        <v>453</v>
      </c>
      <c r="C3" s="3" t="s">
        <v>2</v>
      </c>
      <c r="D3" s="4"/>
      <c r="E3" s="4"/>
      <c r="F3" s="4"/>
      <c r="G3" s="2" t="s">
        <v>651</v>
      </c>
    </row>
    <row r="4" spans="2:6" ht="15.75">
      <c r="B4" s="4" t="s">
        <v>3</v>
      </c>
      <c r="C4" s="5">
        <v>8139679</v>
      </c>
      <c r="D4" s="4"/>
      <c r="E4" s="4"/>
      <c r="F4" s="4"/>
    </row>
    <row r="7" spans="2:9" ht="22.5" customHeight="1">
      <c r="B7" s="227" t="s">
        <v>652</v>
      </c>
      <c r="C7" s="227"/>
      <c r="D7" s="227"/>
      <c r="E7" s="227"/>
      <c r="F7" s="227"/>
      <c r="G7" s="227"/>
      <c r="H7" s="228"/>
      <c r="I7" s="228"/>
    </row>
    <row r="8" spans="7:9" ht="15.75">
      <c r="G8" s="208"/>
      <c r="H8" s="208"/>
      <c r="I8" s="208"/>
    </row>
    <row r="9" ht="15.75">
      <c r="G9" s="69" t="s">
        <v>515</v>
      </c>
    </row>
    <row r="10" spans="2:10" s="41" customFormat="1" ht="18" customHeight="1">
      <c r="B10" s="229" t="s">
        <v>653</v>
      </c>
      <c r="C10" s="229"/>
      <c r="D10" s="229"/>
      <c r="E10" s="229"/>
      <c r="F10" s="229"/>
      <c r="G10" s="229"/>
      <c r="J10" s="230"/>
    </row>
    <row r="11" spans="2:7" s="41" customFormat="1" ht="21.75" customHeight="1">
      <c r="B11" s="229"/>
      <c r="C11" s="229"/>
      <c r="D11" s="229"/>
      <c r="E11" s="229"/>
      <c r="F11" s="229"/>
      <c r="G11" s="229"/>
    </row>
    <row r="12" spans="2:7" s="41" customFormat="1" ht="54.75" customHeight="1">
      <c r="B12" s="231" t="s">
        <v>654</v>
      </c>
      <c r="C12" s="232" t="s">
        <v>655</v>
      </c>
      <c r="D12" s="232" t="s">
        <v>656</v>
      </c>
      <c r="E12" s="232" t="s">
        <v>657</v>
      </c>
      <c r="F12" s="232" t="s">
        <v>658</v>
      </c>
      <c r="G12" s="233" t="s">
        <v>659</v>
      </c>
    </row>
    <row r="13" spans="2:7" s="41" customFormat="1" ht="17.25" customHeight="1">
      <c r="B13" s="234"/>
      <c r="C13" s="232">
        <v>1</v>
      </c>
      <c r="D13" s="232">
        <v>2</v>
      </c>
      <c r="E13" s="232">
        <v>3</v>
      </c>
      <c r="F13" s="232" t="s">
        <v>660</v>
      </c>
      <c r="G13" s="233">
        <v>5</v>
      </c>
    </row>
    <row r="14" spans="2:7" s="41" customFormat="1" ht="33" customHeight="1">
      <c r="B14" s="235" t="s">
        <v>661</v>
      </c>
      <c r="C14" s="236">
        <v>1915000</v>
      </c>
      <c r="D14" s="237">
        <v>1821747</v>
      </c>
      <c r="E14" s="237">
        <v>1821747</v>
      </c>
      <c r="F14" s="237">
        <v>0</v>
      </c>
      <c r="G14" s="238">
        <f aca="true" t="shared" si="0" ref="G14:G16">E14/C14</f>
        <v>0.9513039164490862</v>
      </c>
    </row>
    <row r="15" spans="2:7" s="41" customFormat="1" ht="33" customHeight="1">
      <c r="B15" s="239" t="s">
        <v>662</v>
      </c>
      <c r="C15" s="240">
        <v>9000000</v>
      </c>
      <c r="D15" s="241">
        <v>0</v>
      </c>
      <c r="E15" s="242">
        <v>0</v>
      </c>
      <c r="F15" s="241">
        <v>0</v>
      </c>
      <c r="G15" s="238">
        <f t="shared" si="0"/>
        <v>0</v>
      </c>
    </row>
    <row r="16" spans="2:7" s="41" customFormat="1" ht="33" customHeight="1">
      <c r="B16" s="243" t="s">
        <v>663</v>
      </c>
      <c r="C16" s="236">
        <v>10915000</v>
      </c>
      <c r="D16" s="244">
        <v>1821747</v>
      </c>
      <c r="E16" s="245">
        <v>1821747</v>
      </c>
      <c r="F16" s="244">
        <v>0</v>
      </c>
      <c r="G16" s="238">
        <f t="shared" si="0"/>
        <v>0.16690306917086578</v>
      </c>
    </row>
    <row r="17" spans="2:7" s="41" customFormat="1" ht="42.75" customHeight="1">
      <c r="B17" s="246"/>
      <c r="C17" s="247"/>
      <c r="D17" s="248"/>
      <c r="E17" s="150"/>
      <c r="F17" s="249" t="s">
        <v>515</v>
      </c>
      <c r="G17" s="249"/>
    </row>
    <row r="18" spans="2:8" s="41" customFormat="1" ht="33" customHeight="1">
      <c r="B18" s="250" t="s">
        <v>664</v>
      </c>
      <c r="C18" s="250"/>
      <c r="D18" s="250"/>
      <c r="E18" s="250"/>
      <c r="F18" s="250"/>
      <c r="G18" s="251"/>
      <c r="H18" s="158"/>
    </row>
    <row r="19" spans="2:7" s="41" customFormat="1" ht="18.75">
      <c r="B19" s="252"/>
      <c r="C19" s="232" t="s">
        <v>665</v>
      </c>
      <c r="D19" s="232" t="s">
        <v>666</v>
      </c>
      <c r="E19" s="232" t="s">
        <v>667</v>
      </c>
      <c r="F19" s="253" t="s">
        <v>668</v>
      </c>
      <c r="G19" s="149"/>
    </row>
    <row r="20" spans="2:7" s="41" customFormat="1" ht="33" customHeight="1">
      <c r="B20" s="235" t="s">
        <v>669</v>
      </c>
      <c r="C20" s="254"/>
      <c r="D20" s="255">
        <v>3100000</v>
      </c>
      <c r="E20" s="255">
        <v>5060000</v>
      </c>
      <c r="F20" s="236">
        <v>5060000</v>
      </c>
      <c r="G20" s="151"/>
    </row>
    <row r="21" spans="2:8" ht="33" customHeight="1">
      <c r="B21" s="256" t="s">
        <v>662</v>
      </c>
      <c r="C21" s="241"/>
      <c r="D21" s="241">
        <v>0</v>
      </c>
      <c r="E21" s="242" t="s">
        <v>670</v>
      </c>
      <c r="F21" s="240">
        <v>0</v>
      </c>
      <c r="G21" s="151"/>
      <c r="H21" s="151"/>
    </row>
    <row r="22" spans="2:8" ht="33" customHeight="1">
      <c r="B22" s="243" t="s">
        <v>663</v>
      </c>
      <c r="C22" s="254"/>
      <c r="D22" s="255">
        <v>3100000</v>
      </c>
      <c r="E22" s="255">
        <v>5060000</v>
      </c>
      <c r="F22" s="236">
        <v>5060000</v>
      </c>
      <c r="G22" s="151"/>
      <c r="H22" s="151"/>
    </row>
    <row r="23" ht="33" customHeight="1">
      <c r="G23" s="69" t="s">
        <v>515</v>
      </c>
    </row>
    <row r="24" spans="2:7" ht="33" customHeight="1">
      <c r="B24" s="250" t="s">
        <v>671</v>
      </c>
      <c r="C24" s="250"/>
      <c r="D24" s="250"/>
      <c r="E24" s="250"/>
      <c r="F24" s="250"/>
      <c r="G24" s="250"/>
    </row>
    <row r="25" spans="2:7" ht="47.25" customHeight="1">
      <c r="B25" s="235" t="s">
        <v>654</v>
      </c>
      <c r="C25" s="232" t="s">
        <v>655</v>
      </c>
      <c r="D25" s="232" t="s">
        <v>656</v>
      </c>
      <c r="E25" s="232" t="s">
        <v>657</v>
      </c>
      <c r="F25" s="232" t="s">
        <v>658</v>
      </c>
      <c r="G25" s="233" t="s">
        <v>672</v>
      </c>
    </row>
    <row r="26" spans="2:7" ht="17.25" customHeight="1">
      <c r="B26" s="235" t="s">
        <v>669</v>
      </c>
      <c r="C26" s="232">
        <v>1</v>
      </c>
      <c r="D26" s="232">
        <v>2</v>
      </c>
      <c r="E26" s="232">
        <v>3</v>
      </c>
      <c r="F26" s="232" t="s">
        <v>660</v>
      </c>
      <c r="G26" s="233">
        <v>5</v>
      </c>
    </row>
    <row r="27" spans="2:7" ht="33" customHeight="1">
      <c r="B27" s="235"/>
      <c r="C27" s="257"/>
      <c r="D27" s="257"/>
      <c r="E27" s="257"/>
      <c r="F27" s="257"/>
      <c r="G27" s="258"/>
    </row>
    <row r="28" spans="2:7" ht="33" customHeight="1">
      <c r="B28" s="256" t="s">
        <v>662</v>
      </c>
      <c r="C28" s="242"/>
      <c r="D28" s="242"/>
      <c r="E28" s="242"/>
      <c r="F28" s="242"/>
      <c r="G28" s="259"/>
    </row>
    <row r="29" spans="2:7" ht="33" customHeight="1">
      <c r="B29" s="243" t="s">
        <v>663</v>
      </c>
      <c r="C29" s="245"/>
      <c r="D29" s="245"/>
      <c r="E29" s="245"/>
      <c r="F29" s="245"/>
      <c r="G29" s="260"/>
    </row>
    <row r="30" ht="33" customHeight="1">
      <c r="G30" s="69" t="s">
        <v>515</v>
      </c>
    </row>
    <row r="31" spans="2:7" ht="33" customHeight="1">
      <c r="B31" s="250" t="s">
        <v>673</v>
      </c>
      <c r="C31" s="250"/>
      <c r="D31" s="250"/>
      <c r="E31" s="250"/>
      <c r="F31" s="250"/>
      <c r="G31" s="250"/>
    </row>
    <row r="32" spans="2:7" ht="47.25" customHeight="1">
      <c r="B32" s="252" t="s">
        <v>654</v>
      </c>
      <c r="C32" s="232" t="s">
        <v>655</v>
      </c>
      <c r="D32" s="232" t="s">
        <v>656</v>
      </c>
      <c r="E32" s="232" t="s">
        <v>657</v>
      </c>
      <c r="F32" s="232" t="s">
        <v>658</v>
      </c>
      <c r="G32" s="233" t="s">
        <v>674</v>
      </c>
    </row>
    <row r="33" spans="2:7" ht="17.25" customHeight="1">
      <c r="B33" s="235" t="s">
        <v>669</v>
      </c>
      <c r="C33" s="232">
        <v>1</v>
      </c>
      <c r="D33" s="232">
        <v>2</v>
      </c>
      <c r="E33" s="232">
        <v>3</v>
      </c>
      <c r="F33" s="232" t="s">
        <v>660</v>
      </c>
      <c r="G33" s="233">
        <v>5</v>
      </c>
    </row>
    <row r="34" spans="2:7" ht="33" customHeight="1">
      <c r="B34" s="235"/>
      <c r="C34" s="237">
        <v>3100000</v>
      </c>
      <c r="D34" s="257">
        <v>0</v>
      </c>
      <c r="E34" s="257">
        <v>0</v>
      </c>
      <c r="F34" s="257"/>
      <c r="G34" s="258"/>
    </row>
    <row r="35" spans="2:7" ht="33" customHeight="1">
      <c r="B35" s="239" t="s">
        <v>662</v>
      </c>
      <c r="C35" s="241">
        <v>0</v>
      </c>
      <c r="D35" s="241">
        <v>0</v>
      </c>
      <c r="E35" s="241">
        <v>0</v>
      </c>
      <c r="F35" s="242"/>
      <c r="G35" s="259"/>
    </row>
    <row r="36" spans="2:7" ht="33" customHeight="1">
      <c r="B36" s="261" t="s">
        <v>663</v>
      </c>
      <c r="C36" s="244">
        <v>3100000</v>
      </c>
      <c r="D36" s="244">
        <v>0</v>
      </c>
      <c r="E36" s="244">
        <v>0</v>
      </c>
      <c r="F36" s="245"/>
      <c r="G36" s="260"/>
    </row>
    <row r="37" ht="33" customHeight="1">
      <c r="G37" s="69" t="s">
        <v>515</v>
      </c>
    </row>
    <row r="38" spans="2:7" ht="33" customHeight="1">
      <c r="B38" s="250" t="s">
        <v>675</v>
      </c>
      <c r="C38" s="250"/>
      <c r="D38" s="250"/>
      <c r="E38" s="250"/>
      <c r="F38" s="250"/>
      <c r="G38" s="250"/>
    </row>
    <row r="39" spans="2:7" ht="43.5" customHeight="1">
      <c r="B39" s="252" t="s">
        <v>654</v>
      </c>
      <c r="C39" s="232" t="s">
        <v>655</v>
      </c>
      <c r="D39" s="232" t="s">
        <v>656</v>
      </c>
      <c r="E39" s="232" t="s">
        <v>657</v>
      </c>
      <c r="F39" s="232" t="s">
        <v>658</v>
      </c>
      <c r="G39" s="233" t="s">
        <v>676</v>
      </c>
    </row>
    <row r="40" spans="2:7" ht="17.25" customHeight="1">
      <c r="B40" s="235" t="s">
        <v>669</v>
      </c>
      <c r="C40" s="232">
        <v>1</v>
      </c>
      <c r="D40" s="232">
        <v>2</v>
      </c>
      <c r="E40" s="232">
        <v>3</v>
      </c>
      <c r="F40" s="232" t="s">
        <v>660</v>
      </c>
      <c r="G40" s="233">
        <v>5</v>
      </c>
    </row>
    <row r="41" spans="2:7" ht="33" customHeight="1">
      <c r="B41" s="235"/>
      <c r="C41" s="237" t="s">
        <v>677</v>
      </c>
      <c r="D41" s="237">
        <v>0</v>
      </c>
      <c r="E41" s="237">
        <v>0</v>
      </c>
      <c r="F41" s="237"/>
      <c r="G41" s="262">
        <v>0</v>
      </c>
    </row>
    <row r="42" spans="2:7" ht="33" customHeight="1">
      <c r="B42" s="239" t="s">
        <v>678</v>
      </c>
      <c r="C42" s="242">
        <v>0</v>
      </c>
      <c r="D42" s="242"/>
      <c r="E42" s="242"/>
      <c r="F42" s="242"/>
      <c r="G42" s="258">
        <v>0</v>
      </c>
    </row>
    <row r="43" spans="2:7" ht="33" customHeight="1">
      <c r="B43" s="261" t="s">
        <v>663</v>
      </c>
      <c r="C43" s="263" t="s">
        <v>677</v>
      </c>
      <c r="D43" s="245">
        <v>0</v>
      </c>
      <c r="E43" s="245">
        <v>0</v>
      </c>
      <c r="F43" s="245"/>
      <c r="G43" s="238">
        <v>0</v>
      </c>
    </row>
    <row r="44" ht="33" customHeight="1">
      <c r="G44" s="69" t="s">
        <v>515</v>
      </c>
    </row>
    <row r="45" spans="2:7" ht="33" customHeight="1">
      <c r="B45" s="250" t="s">
        <v>679</v>
      </c>
      <c r="C45" s="250"/>
      <c r="D45" s="250"/>
      <c r="E45" s="250"/>
      <c r="F45" s="250"/>
      <c r="G45" s="250"/>
    </row>
    <row r="46" spans="2:7" ht="44.25" customHeight="1">
      <c r="B46" s="252" t="s">
        <v>654</v>
      </c>
      <c r="C46" s="232" t="s">
        <v>655</v>
      </c>
      <c r="D46" s="232" t="s">
        <v>656</v>
      </c>
      <c r="E46" s="232" t="s">
        <v>657</v>
      </c>
      <c r="F46" s="232" t="s">
        <v>658</v>
      </c>
      <c r="G46" s="233" t="s">
        <v>680</v>
      </c>
    </row>
    <row r="47" spans="2:7" ht="17.25" customHeight="1">
      <c r="B47" s="235" t="s">
        <v>669</v>
      </c>
      <c r="C47" s="232">
        <v>1</v>
      </c>
      <c r="D47" s="232">
        <v>2</v>
      </c>
      <c r="E47" s="232">
        <v>3</v>
      </c>
      <c r="F47" s="232" t="s">
        <v>660</v>
      </c>
      <c r="G47" s="233">
        <v>5</v>
      </c>
    </row>
    <row r="48" spans="2:7" ht="33" customHeight="1">
      <c r="B48" s="235"/>
      <c r="C48" s="236">
        <v>5060000</v>
      </c>
      <c r="D48" s="237">
        <v>1460000</v>
      </c>
      <c r="E48" s="237">
        <v>1460000</v>
      </c>
      <c r="F48" s="237">
        <v>0</v>
      </c>
      <c r="G48" s="238">
        <f>E48/C48</f>
        <v>0.2885375494071146</v>
      </c>
    </row>
    <row r="49" spans="2:7" ht="33" customHeight="1">
      <c r="B49" s="256" t="s">
        <v>662</v>
      </c>
      <c r="C49" s="240">
        <v>0</v>
      </c>
      <c r="D49" s="241">
        <v>0</v>
      </c>
      <c r="E49" s="242">
        <v>0</v>
      </c>
      <c r="F49" s="241">
        <v>0</v>
      </c>
      <c r="G49" s="238">
        <v>0</v>
      </c>
    </row>
    <row r="50" spans="2:7" ht="33" customHeight="1">
      <c r="B50" s="243" t="s">
        <v>663</v>
      </c>
      <c r="C50" s="236">
        <v>5060000</v>
      </c>
      <c r="D50" s="244">
        <v>1460000</v>
      </c>
      <c r="E50" s="245">
        <v>1460000</v>
      </c>
      <c r="F50" s="244">
        <v>0</v>
      </c>
      <c r="G50" s="238">
        <f>E50/C50</f>
        <v>0.2885375494071146</v>
      </c>
    </row>
    <row r="51" spans="2:7" ht="33" customHeight="1">
      <c r="B51" s="264"/>
      <c r="C51" s="151"/>
      <c r="D51" s="151"/>
      <c r="E51" s="151"/>
      <c r="F51" s="151"/>
      <c r="G51" s="151"/>
    </row>
    <row r="52" spans="2:7" ht="18.75" customHeight="1">
      <c r="B52" s="214" t="s">
        <v>681</v>
      </c>
      <c r="C52" s="214"/>
      <c r="D52" s="214"/>
      <c r="E52" s="214"/>
      <c r="F52" s="214"/>
      <c r="G52" s="214"/>
    </row>
    <row r="53" ht="18.75" customHeight="1">
      <c r="B53" s="265"/>
    </row>
    <row r="54" spans="2:7" ht="15.75">
      <c r="B54" s="1" t="s">
        <v>682</v>
      </c>
      <c r="F54" s="265" t="s">
        <v>683</v>
      </c>
      <c r="G54" s="265"/>
    </row>
    <row r="55" spans="2:7" ht="15.75" customHeight="1">
      <c r="B55" s="137" t="s">
        <v>512</v>
      </c>
      <c r="C55" s="137"/>
      <c r="D55" s="137"/>
      <c r="E55" s="137"/>
      <c r="F55" s="137"/>
      <c r="G55" s="137"/>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3"/>
  <sheetViews>
    <sheetView zoomScale="80" zoomScaleNormal="80" workbookViewId="0" topLeftCell="A1">
      <selection activeCell="D25" sqref="D25"/>
    </sheetView>
  </sheetViews>
  <sheetFormatPr defaultColWidth="9.140625" defaultRowHeight="12.75"/>
  <cols>
    <col min="1" max="1" width="5.00390625" style="1" customWidth="1"/>
    <col min="2" max="3" width="17.57421875" style="1" customWidth="1"/>
    <col min="4" max="4" width="17.00390625" style="1" customWidth="1"/>
    <col min="5" max="5" width="17.421875" style="1" customWidth="1"/>
    <col min="6" max="6" width="19.00390625" style="1" customWidth="1"/>
    <col min="7" max="7" width="15.421875" style="1" customWidth="1"/>
    <col min="8" max="8" width="17.421875" style="1" customWidth="1"/>
    <col min="9" max="9" width="21.7109375" style="1" customWidth="1"/>
    <col min="10" max="10" width="15.00390625" style="1" customWidth="1"/>
    <col min="11" max="11" width="18.00390625" style="1" customWidth="1"/>
    <col min="12" max="16384" width="8.7109375" style="1" customWidth="1"/>
  </cols>
  <sheetData>
    <row r="2" spans="2:10" ht="16.5">
      <c r="B2" s="4" t="s">
        <v>684</v>
      </c>
      <c r="C2" s="3" t="s">
        <v>2</v>
      </c>
      <c r="D2" s="266"/>
      <c r="E2" s="266"/>
      <c r="F2" s="267"/>
      <c r="G2" s="267"/>
      <c r="H2" s="267"/>
      <c r="J2" s="2" t="s">
        <v>685</v>
      </c>
    </row>
    <row r="3" spans="2:11" ht="16.5">
      <c r="B3" s="4" t="s">
        <v>686</v>
      </c>
      <c r="C3" s="5">
        <v>8139679</v>
      </c>
      <c r="D3" s="266"/>
      <c r="E3" s="266"/>
      <c r="F3" s="267"/>
      <c r="G3" s="267"/>
      <c r="H3" s="267"/>
      <c r="J3" s="2"/>
      <c r="K3" s="2"/>
    </row>
    <row r="6" spans="2:10" ht="21.75">
      <c r="B6" s="142" t="s">
        <v>687</v>
      </c>
      <c r="C6" s="142"/>
      <c r="D6" s="142"/>
      <c r="E6" s="142"/>
      <c r="F6" s="142"/>
      <c r="G6" s="142"/>
      <c r="H6" s="142"/>
      <c r="I6" s="142"/>
      <c r="J6" s="208"/>
    </row>
    <row r="7" spans="2:10" ht="0.75" customHeight="1">
      <c r="B7" s="4"/>
      <c r="C7" s="4"/>
      <c r="D7" s="4"/>
      <c r="E7" s="4"/>
      <c r="F7" s="4"/>
      <c r="G7" s="4"/>
      <c r="H7" s="4"/>
      <c r="I7" s="4"/>
      <c r="J7" s="2" t="s">
        <v>5</v>
      </c>
    </row>
    <row r="8" spans="1:10" s="271" customFormat="1" ht="91.5" customHeight="1">
      <c r="A8" s="268"/>
      <c r="B8" s="269" t="s">
        <v>688</v>
      </c>
      <c r="C8" s="10" t="s">
        <v>689</v>
      </c>
      <c r="D8" s="10" t="s">
        <v>690</v>
      </c>
      <c r="E8" s="10" t="s">
        <v>691</v>
      </c>
      <c r="F8" s="10" t="s">
        <v>692</v>
      </c>
      <c r="G8" s="10" t="s">
        <v>693</v>
      </c>
      <c r="H8" s="10" t="s">
        <v>694</v>
      </c>
      <c r="I8" s="10" t="s">
        <v>695</v>
      </c>
      <c r="J8" s="270" t="s">
        <v>696</v>
      </c>
    </row>
    <row r="9" spans="1:10" s="271" customFormat="1" ht="16.5">
      <c r="A9" s="268"/>
      <c r="B9" s="269">
        <v>1</v>
      </c>
      <c r="C9" s="272">
        <v>2</v>
      </c>
      <c r="D9" s="10">
        <v>3</v>
      </c>
      <c r="E9" s="10">
        <v>4</v>
      </c>
      <c r="F9" s="272">
        <v>5</v>
      </c>
      <c r="G9" s="10">
        <v>6</v>
      </c>
      <c r="H9" s="10">
        <v>7</v>
      </c>
      <c r="I9" s="272">
        <v>8</v>
      </c>
      <c r="J9" s="270" t="s">
        <v>697</v>
      </c>
    </row>
    <row r="10" spans="1:10" s="271" customFormat="1" ht="16.5">
      <c r="A10" s="268"/>
      <c r="B10" s="273" t="s">
        <v>698</v>
      </c>
      <c r="C10" s="274">
        <v>5945</v>
      </c>
      <c r="D10" s="275" t="s">
        <v>699</v>
      </c>
      <c r="E10" s="18">
        <v>0</v>
      </c>
      <c r="F10" s="274" t="s">
        <v>700</v>
      </c>
      <c r="G10" s="18"/>
      <c r="H10" s="18"/>
      <c r="I10" s="274"/>
      <c r="J10" s="19"/>
    </row>
    <row r="11" spans="1:10" ht="16.5">
      <c r="A11" s="276"/>
      <c r="B11" s="277">
        <v>2016</v>
      </c>
      <c r="C11" s="278">
        <v>846</v>
      </c>
      <c r="D11" s="278">
        <v>2017</v>
      </c>
      <c r="E11" s="279">
        <v>0</v>
      </c>
      <c r="F11" s="279" t="s">
        <v>700</v>
      </c>
      <c r="G11" s="279"/>
      <c r="H11" s="279"/>
      <c r="I11" s="279"/>
      <c r="J11" s="258"/>
    </row>
    <row r="12" spans="1:10" ht="16.5">
      <c r="A12" s="276"/>
      <c r="B12" s="277">
        <v>2017</v>
      </c>
      <c r="C12" s="278">
        <v>0</v>
      </c>
      <c r="D12" s="278">
        <v>2017</v>
      </c>
      <c r="E12" s="280">
        <v>0</v>
      </c>
      <c r="F12" s="280"/>
      <c r="G12" s="280"/>
      <c r="H12" s="280"/>
      <c r="I12" s="280"/>
      <c r="J12" s="259"/>
    </row>
    <row r="13" spans="1:10" ht="16.5">
      <c r="A13" s="276"/>
      <c r="B13" s="281">
        <v>2018</v>
      </c>
      <c r="C13" s="282">
        <v>0</v>
      </c>
      <c r="D13" s="282">
        <v>2018</v>
      </c>
      <c r="E13" s="283">
        <v>0</v>
      </c>
      <c r="F13" s="283"/>
      <c r="G13" s="283"/>
      <c r="H13" s="283"/>
      <c r="I13" s="283"/>
      <c r="J13" s="259"/>
    </row>
    <row r="14" spans="1:10" ht="16.5">
      <c r="A14" s="276"/>
      <c r="B14" s="281">
        <v>2019</v>
      </c>
      <c r="C14" s="282">
        <v>0</v>
      </c>
      <c r="D14" s="282">
        <v>2019</v>
      </c>
      <c r="E14" s="283">
        <v>0</v>
      </c>
      <c r="F14" s="283"/>
      <c r="G14" s="283"/>
      <c r="H14" s="283"/>
      <c r="I14" s="283"/>
      <c r="J14" s="259"/>
    </row>
    <row r="15" spans="1:10" ht="16.5">
      <c r="A15" s="276"/>
      <c r="B15" s="281">
        <v>2020</v>
      </c>
      <c r="C15" s="282">
        <v>0</v>
      </c>
      <c r="D15" s="282">
        <v>2020</v>
      </c>
      <c r="E15" s="283">
        <v>0</v>
      </c>
      <c r="F15" s="283"/>
      <c r="G15" s="283"/>
      <c r="H15" s="283"/>
      <c r="I15" s="283"/>
      <c r="J15" s="259"/>
    </row>
    <row r="16" spans="1:10" ht="16.5">
      <c r="A16" s="276"/>
      <c r="B16" s="281">
        <v>2021</v>
      </c>
      <c r="C16" s="282">
        <v>1730</v>
      </c>
      <c r="D16" s="282">
        <v>2021</v>
      </c>
      <c r="E16" s="283">
        <v>0</v>
      </c>
      <c r="F16" s="283"/>
      <c r="G16" s="283"/>
      <c r="H16" s="283"/>
      <c r="I16" s="283"/>
      <c r="J16" s="284"/>
    </row>
    <row r="18" spans="2:8" ht="16.5">
      <c r="B18" s="285" t="s">
        <v>701</v>
      </c>
      <c r="H18" s="265"/>
    </row>
    <row r="19" spans="2:8" ht="16.5">
      <c r="B19" s="1" t="s">
        <v>702</v>
      </c>
      <c r="H19" s="265"/>
    </row>
    <row r="20" spans="2:8" ht="15.75" customHeight="1">
      <c r="B20" s="265" t="s">
        <v>703</v>
      </c>
      <c r="C20" s="265"/>
      <c r="D20" s="265"/>
      <c r="H20" s="286"/>
    </row>
    <row r="21" spans="2:8" ht="16.5">
      <c r="B21" s="265"/>
      <c r="C21" s="265"/>
      <c r="D21" s="265"/>
      <c r="H21" s="286"/>
    </row>
    <row r="23" spans="2:8" ht="16.5">
      <c r="B23" s="287" t="s">
        <v>649</v>
      </c>
      <c r="C23" s="61" t="s">
        <v>107</v>
      </c>
      <c r="D23" s="288"/>
      <c r="E23" s="288"/>
      <c r="F23" s="138" t="s">
        <v>109</v>
      </c>
      <c r="H23" s="138"/>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zoomScale="80" zoomScaleNormal="80" zoomScaleSheetLayoutView="75" workbookViewId="0" topLeftCell="A7">
      <selection activeCell="J42" sqref="J42"/>
    </sheetView>
  </sheetViews>
  <sheetFormatPr defaultColWidth="9.140625" defaultRowHeight="12.75"/>
  <cols>
    <col min="1" max="1" width="5.421875" style="1" customWidth="1"/>
    <col min="2" max="2" width="6.8515625" style="1" customWidth="1"/>
    <col min="3" max="3" width="22.421875" style="1" customWidth="1"/>
    <col min="4" max="8" width="20.421875" style="1" customWidth="1"/>
    <col min="9" max="9" width="18.421875" style="1" customWidth="1"/>
    <col min="10" max="10" width="19.421875" style="1" customWidth="1"/>
    <col min="11" max="11" width="14.421875" style="1" customWidth="1"/>
    <col min="12" max="12" width="29.421875" style="1" customWidth="1"/>
    <col min="13" max="13" width="33.8515625" style="1" customWidth="1"/>
    <col min="14" max="14" width="26.7109375" style="1" customWidth="1"/>
    <col min="15" max="15" width="36.421875" style="1" customWidth="1"/>
    <col min="16" max="16384" width="8.7109375" style="1" customWidth="1"/>
  </cols>
  <sheetData>
    <row r="1" s="2" customFormat="1" ht="27.75" customHeight="1"/>
    <row r="2" spans="2:15" ht="15.75">
      <c r="B2" s="4" t="s">
        <v>704</v>
      </c>
      <c r="D2" s="3" t="s">
        <v>2</v>
      </c>
      <c r="H2" s="2"/>
      <c r="I2" s="2" t="s">
        <v>705</v>
      </c>
      <c r="N2" s="289"/>
      <c r="O2" s="289"/>
    </row>
    <row r="3" spans="2:15" ht="15.75">
      <c r="B3" s="4" t="s">
        <v>706</v>
      </c>
      <c r="D3" s="5">
        <v>8139679</v>
      </c>
      <c r="N3" s="4"/>
      <c r="O3" s="2"/>
    </row>
    <row r="4" spans="3:15" ht="15.75">
      <c r="C4" s="209"/>
      <c r="D4" s="209"/>
      <c r="E4" s="209"/>
      <c r="F4" s="209"/>
      <c r="G4" s="209"/>
      <c r="H4" s="209"/>
      <c r="I4" s="209"/>
      <c r="J4" s="209"/>
      <c r="K4" s="209"/>
      <c r="L4" s="209"/>
      <c r="M4" s="209"/>
      <c r="N4" s="209"/>
      <c r="O4" s="209"/>
    </row>
    <row r="5" spans="2:15" ht="20.25">
      <c r="B5" s="142" t="s">
        <v>707</v>
      </c>
      <c r="C5" s="142"/>
      <c r="D5" s="142"/>
      <c r="E5" s="142"/>
      <c r="F5" s="142"/>
      <c r="G5" s="142"/>
      <c r="H5" s="142"/>
      <c r="I5" s="142"/>
      <c r="J5" s="209"/>
      <c r="K5" s="209"/>
      <c r="L5" s="209"/>
      <c r="M5" s="209"/>
      <c r="N5" s="209"/>
      <c r="O5" s="209"/>
    </row>
    <row r="6" spans="3:15" ht="15.75">
      <c r="C6" s="228"/>
      <c r="D6" s="228"/>
      <c r="E6" s="228"/>
      <c r="F6" s="228"/>
      <c r="G6" s="228"/>
      <c r="H6" s="228"/>
      <c r="I6" s="228"/>
      <c r="J6" s="228"/>
      <c r="K6" s="228"/>
      <c r="L6" s="228"/>
      <c r="M6" s="228"/>
      <c r="N6" s="228"/>
      <c r="O6" s="228"/>
    </row>
    <row r="7" spans="3:16" ht="15.75">
      <c r="C7" s="117"/>
      <c r="D7" s="117"/>
      <c r="E7" s="117"/>
      <c r="G7" s="117"/>
      <c r="H7" s="117"/>
      <c r="I7" s="290" t="s">
        <v>515</v>
      </c>
      <c r="K7" s="117"/>
      <c r="L7" s="117"/>
      <c r="M7" s="117"/>
      <c r="N7" s="117"/>
      <c r="O7" s="117"/>
      <c r="P7" s="117"/>
    </row>
    <row r="8" spans="2:18" s="291" customFormat="1" ht="32.25" customHeight="1">
      <c r="B8" s="9" t="s">
        <v>516</v>
      </c>
      <c r="C8" s="292" t="s">
        <v>708</v>
      </c>
      <c r="D8" s="293" t="s">
        <v>709</v>
      </c>
      <c r="E8" s="293" t="s">
        <v>9</v>
      </c>
      <c r="F8" s="293" t="s">
        <v>10</v>
      </c>
      <c r="G8" s="294" t="s">
        <v>458</v>
      </c>
      <c r="H8" s="294"/>
      <c r="I8" s="295" t="s">
        <v>710</v>
      </c>
      <c r="J8" s="296"/>
      <c r="K8" s="296"/>
      <c r="L8" s="296"/>
      <c r="M8" s="296"/>
      <c r="N8" s="296"/>
      <c r="O8" s="297"/>
      <c r="P8" s="298"/>
      <c r="Q8" s="298"/>
      <c r="R8" s="298"/>
    </row>
    <row r="9" spans="2:18" s="291" customFormat="1" ht="28.5" customHeight="1">
      <c r="B9" s="9"/>
      <c r="C9" s="292"/>
      <c r="D9" s="293"/>
      <c r="E9" s="293"/>
      <c r="F9" s="293"/>
      <c r="G9" s="299" t="s">
        <v>13</v>
      </c>
      <c r="H9" s="300" t="s">
        <v>14</v>
      </c>
      <c r="I9" s="295"/>
      <c r="J9" s="298"/>
      <c r="K9" s="298"/>
      <c r="L9" s="298"/>
      <c r="M9" s="298"/>
      <c r="N9" s="298"/>
      <c r="O9" s="298"/>
      <c r="P9" s="298"/>
      <c r="Q9" s="298"/>
      <c r="R9" s="298"/>
    </row>
    <row r="10" spans="2:18" s="301" customFormat="1" ht="24" customHeight="1">
      <c r="B10" s="302" t="s">
        <v>519</v>
      </c>
      <c r="C10" s="303" t="s">
        <v>711</v>
      </c>
      <c r="D10" s="304"/>
      <c r="E10" s="304"/>
      <c r="F10" s="304"/>
      <c r="G10" s="304"/>
      <c r="H10" s="305"/>
      <c r="I10" s="306"/>
      <c r="J10" s="150"/>
      <c r="K10" s="150"/>
      <c r="L10" s="150"/>
      <c r="M10" s="150"/>
      <c r="N10" s="150"/>
      <c r="O10" s="150"/>
      <c r="P10" s="150"/>
      <c r="Q10" s="150"/>
      <c r="R10" s="150"/>
    </row>
    <row r="11" spans="2:18" s="301" customFormat="1" ht="24" customHeight="1">
      <c r="B11" s="217" t="s">
        <v>521</v>
      </c>
      <c r="C11" s="307" t="s">
        <v>712</v>
      </c>
      <c r="D11" s="308"/>
      <c r="E11" s="308"/>
      <c r="F11" s="308"/>
      <c r="G11" s="308"/>
      <c r="H11" s="309"/>
      <c r="I11" s="310"/>
      <c r="J11" s="150"/>
      <c r="K11" s="150"/>
      <c r="L11" s="150"/>
      <c r="M11" s="150"/>
      <c r="N11" s="150"/>
      <c r="O11" s="150"/>
      <c r="P11" s="150"/>
      <c r="Q11" s="150"/>
      <c r="R11" s="150"/>
    </row>
    <row r="12" spans="2:18" s="301" customFormat="1" ht="24" customHeight="1">
      <c r="B12" s="217" t="s">
        <v>523</v>
      </c>
      <c r="C12" s="307" t="s">
        <v>713</v>
      </c>
      <c r="D12" s="308">
        <v>40000</v>
      </c>
      <c r="E12" s="308">
        <v>0</v>
      </c>
      <c r="F12" s="308">
        <v>40000</v>
      </c>
      <c r="G12" s="308">
        <v>40000</v>
      </c>
      <c r="H12" s="308">
        <v>0</v>
      </c>
      <c r="I12" s="311">
        <f>H12/G12</f>
        <v>0</v>
      </c>
      <c r="J12" s="150"/>
      <c r="K12" s="150"/>
      <c r="L12" s="150"/>
      <c r="M12" s="150"/>
      <c r="N12" s="150"/>
      <c r="O12" s="150"/>
      <c r="P12" s="150"/>
      <c r="Q12" s="150"/>
      <c r="R12" s="150"/>
    </row>
    <row r="13" spans="2:18" s="301" customFormat="1" ht="24" customHeight="1">
      <c r="B13" s="217" t="s">
        <v>525</v>
      </c>
      <c r="C13" s="307" t="s">
        <v>714</v>
      </c>
      <c r="D13" s="308">
        <v>0</v>
      </c>
      <c r="E13" s="312">
        <v>0</v>
      </c>
      <c r="F13" s="308">
        <v>0</v>
      </c>
      <c r="G13" s="308">
        <v>0</v>
      </c>
      <c r="H13" s="312">
        <v>0</v>
      </c>
      <c r="I13" s="311">
        <v>0</v>
      </c>
      <c r="J13" s="150"/>
      <c r="K13" s="150"/>
      <c r="L13" s="150"/>
      <c r="M13" s="150"/>
      <c r="N13" s="150"/>
      <c r="O13" s="150"/>
      <c r="P13" s="150"/>
      <c r="Q13" s="150"/>
      <c r="R13" s="150"/>
    </row>
    <row r="14" spans="2:18" s="301" customFormat="1" ht="24" customHeight="1">
      <c r="B14" s="217" t="s">
        <v>597</v>
      </c>
      <c r="C14" s="307" t="s">
        <v>715</v>
      </c>
      <c r="D14" s="308">
        <v>160000</v>
      </c>
      <c r="E14" s="308">
        <v>170079</v>
      </c>
      <c r="F14" s="308">
        <v>160000</v>
      </c>
      <c r="G14" s="308">
        <v>160000</v>
      </c>
      <c r="H14" s="308">
        <v>146856</v>
      </c>
      <c r="I14" s="311">
        <f>H14/G14</f>
        <v>0.91785</v>
      </c>
      <c r="J14" s="150"/>
      <c r="K14" s="150"/>
      <c r="L14" s="150"/>
      <c r="M14" s="150"/>
      <c r="N14" s="150"/>
      <c r="O14" s="150"/>
      <c r="P14" s="150"/>
      <c r="Q14" s="150"/>
      <c r="R14" s="150"/>
    </row>
    <row r="15" spans="2:18" s="301" customFormat="1" ht="24" customHeight="1">
      <c r="B15" s="217" t="s">
        <v>599</v>
      </c>
      <c r="C15" s="307" t="s">
        <v>716</v>
      </c>
      <c r="D15" s="308">
        <v>0</v>
      </c>
      <c r="E15" s="313">
        <v>0</v>
      </c>
      <c r="F15" s="308">
        <v>0</v>
      </c>
      <c r="G15" s="308">
        <v>0</v>
      </c>
      <c r="H15" s="313">
        <v>0</v>
      </c>
      <c r="I15" s="311">
        <v>0</v>
      </c>
      <c r="J15" s="150"/>
      <c r="K15" s="150"/>
      <c r="L15" s="150"/>
      <c r="M15" s="150"/>
      <c r="N15" s="150"/>
      <c r="O15" s="150"/>
      <c r="P15" s="150"/>
      <c r="Q15" s="150"/>
      <c r="R15" s="150"/>
    </row>
    <row r="16" spans="2:18" s="301" customFormat="1" ht="24" customHeight="1">
      <c r="B16" s="222" t="s">
        <v>602</v>
      </c>
      <c r="C16" s="314" t="s">
        <v>717</v>
      </c>
      <c r="D16" s="315">
        <v>200000</v>
      </c>
      <c r="E16" s="315">
        <v>164054</v>
      </c>
      <c r="F16" s="315">
        <v>200000</v>
      </c>
      <c r="G16" s="315">
        <v>200000</v>
      </c>
      <c r="H16" s="315">
        <v>194855</v>
      </c>
      <c r="I16" s="311">
        <f>H16/G16</f>
        <v>0.974275</v>
      </c>
      <c r="J16" s="316"/>
      <c r="K16" s="150"/>
      <c r="L16" s="150"/>
      <c r="M16" s="150"/>
      <c r="N16" s="150"/>
      <c r="O16" s="150"/>
      <c r="P16" s="150"/>
      <c r="Q16" s="150"/>
      <c r="R16" s="150"/>
    </row>
    <row r="17" spans="2:6" ht="16.5">
      <c r="B17" s="317"/>
      <c r="C17" s="317"/>
      <c r="D17" s="317"/>
      <c r="E17" s="317"/>
      <c r="F17" s="318"/>
    </row>
    <row r="18" spans="2:11" ht="20.25" customHeight="1">
      <c r="B18" s="319" t="s">
        <v>718</v>
      </c>
      <c r="C18" s="320" t="s">
        <v>711</v>
      </c>
      <c r="D18" s="320"/>
      <c r="E18" s="320"/>
      <c r="F18" s="321" t="s">
        <v>712</v>
      </c>
      <c r="G18" s="321"/>
      <c r="H18" s="321"/>
      <c r="I18" s="321" t="s">
        <v>713</v>
      </c>
      <c r="J18" s="321"/>
      <c r="K18" s="321"/>
    </row>
    <row r="19" spans="2:11" ht="15.75">
      <c r="B19" s="319"/>
      <c r="C19" s="322">
        <v>1</v>
      </c>
      <c r="D19" s="322">
        <v>2</v>
      </c>
      <c r="E19" s="323">
        <v>3</v>
      </c>
      <c r="F19" s="324">
        <v>4</v>
      </c>
      <c r="G19" s="322">
        <v>5</v>
      </c>
      <c r="H19" s="323">
        <v>6</v>
      </c>
      <c r="I19" s="324">
        <v>7</v>
      </c>
      <c r="J19" s="322">
        <v>8</v>
      </c>
      <c r="K19" s="323">
        <v>9</v>
      </c>
    </row>
    <row r="20" spans="2:11" ht="15.75">
      <c r="B20" s="319"/>
      <c r="C20" s="325" t="s">
        <v>719</v>
      </c>
      <c r="D20" s="325" t="s">
        <v>720</v>
      </c>
      <c r="E20" s="326" t="s">
        <v>721</v>
      </c>
      <c r="F20" s="327" t="s">
        <v>719</v>
      </c>
      <c r="G20" s="325" t="s">
        <v>720</v>
      </c>
      <c r="H20" s="326" t="s">
        <v>721</v>
      </c>
      <c r="I20" s="327" t="s">
        <v>719</v>
      </c>
      <c r="J20" s="325" t="s">
        <v>720</v>
      </c>
      <c r="K20" s="326" t="s">
        <v>721</v>
      </c>
    </row>
    <row r="21" spans="2:11" ht="15.75">
      <c r="B21" s="328">
        <v>1</v>
      </c>
      <c r="C21" s="329"/>
      <c r="D21" s="329"/>
      <c r="E21" s="330"/>
      <c r="F21" s="331"/>
      <c r="G21" s="329"/>
      <c r="H21" s="330"/>
      <c r="I21" s="331"/>
      <c r="J21" s="329"/>
      <c r="K21" s="330"/>
    </row>
    <row r="22" spans="2:11" ht="15.75">
      <c r="B22" s="328">
        <v>2</v>
      </c>
      <c r="C22" s="329"/>
      <c r="D22" s="329"/>
      <c r="E22" s="330"/>
      <c r="F22" s="331"/>
      <c r="G22" s="329"/>
      <c r="H22" s="330"/>
      <c r="I22" s="331"/>
      <c r="J22" s="329"/>
      <c r="K22" s="330"/>
    </row>
    <row r="23" spans="2:11" ht="15.75">
      <c r="B23" s="328">
        <v>3</v>
      </c>
      <c r="C23" s="329"/>
      <c r="D23" s="329"/>
      <c r="E23" s="330"/>
      <c r="F23" s="331"/>
      <c r="G23" s="329"/>
      <c r="H23" s="330"/>
      <c r="I23" s="331"/>
      <c r="J23" s="329"/>
      <c r="K23" s="330"/>
    </row>
    <row r="24" spans="2:11" ht="15.75">
      <c r="B24" s="328">
        <v>4</v>
      </c>
      <c r="C24" s="329"/>
      <c r="D24" s="329"/>
      <c r="E24" s="330"/>
      <c r="F24" s="331"/>
      <c r="G24" s="329"/>
      <c r="H24" s="330"/>
      <c r="I24" s="331"/>
      <c r="J24" s="329"/>
      <c r="K24" s="330"/>
    </row>
    <row r="25" spans="2:11" ht="15.75">
      <c r="B25" s="328">
        <v>5</v>
      </c>
      <c r="C25" s="329"/>
      <c r="D25" s="329"/>
      <c r="E25" s="330"/>
      <c r="F25" s="331"/>
      <c r="G25" s="329"/>
      <c r="H25" s="330"/>
      <c r="I25" s="331"/>
      <c r="J25" s="329"/>
      <c r="K25" s="330"/>
    </row>
    <row r="26" spans="2:11" ht="15.75">
      <c r="B26" s="328">
        <v>6</v>
      </c>
      <c r="C26" s="329"/>
      <c r="D26" s="329"/>
      <c r="E26" s="330"/>
      <c r="F26" s="331"/>
      <c r="G26" s="329"/>
      <c r="H26" s="330"/>
      <c r="I26" s="331"/>
      <c r="J26" s="329"/>
      <c r="K26" s="330"/>
    </row>
    <row r="27" spans="2:11" ht="15.75">
      <c r="B27" s="328">
        <v>7</v>
      </c>
      <c r="C27" s="329"/>
      <c r="D27" s="329"/>
      <c r="E27" s="330"/>
      <c r="F27" s="331"/>
      <c r="G27" s="329"/>
      <c r="H27" s="330"/>
      <c r="I27" s="331"/>
      <c r="J27" s="329"/>
      <c r="K27" s="330"/>
    </row>
    <row r="28" spans="2:11" ht="15.75">
      <c r="B28" s="328">
        <v>8</v>
      </c>
      <c r="C28" s="329"/>
      <c r="D28" s="329"/>
      <c r="E28" s="330"/>
      <c r="F28" s="331"/>
      <c r="G28" s="329"/>
      <c r="H28" s="330"/>
      <c r="I28" s="331"/>
      <c r="J28" s="329"/>
      <c r="K28" s="330"/>
    </row>
    <row r="29" spans="2:11" ht="15.75">
      <c r="B29" s="328">
        <v>9</v>
      </c>
      <c r="C29" s="329"/>
      <c r="D29" s="329"/>
      <c r="E29" s="330"/>
      <c r="F29" s="331"/>
      <c r="G29" s="329"/>
      <c r="H29" s="330"/>
      <c r="I29" s="331"/>
      <c r="J29" s="329"/>
      <c r="K29" s="330"/>
    </row>
    <row r="30" spans="2:11" ht="15.75">
      <c r="B30" s="332">
        <v>10</v>
      </c>
      <c r="C30" s="333"/>
      <c r="D30" s="333"/>
      <c r="E30" s="334"/>
      <c r="F30" s="335"/>
      <c r="G30" s="333"/>
      <c r="H30" s="334"/>
      <c r="I30" s="335"/>
      <c r="J30" s="333"/>
      <c r="K30" s="334"/>
    </row>
    <row r="32" spans="2:8" ht="15.75">
      <c r="B32" s="1" t="s">
        <v>722</v>
      </c>
      <c r="C32" s="61" t="s">
        <v>723</v>
      </c>
      <c r="F32" s="138" t="s">
        <v>512</v>
      </c>
      <c r="H32" s="1" t="s">
        <v>724</v>
      </c>
    </row>
    <row r="34" ht="16.5"/>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2022-01-27T08:58:31Z</dcterms:modified>
  <cp:category/>
  <cp:version/>
  <cp:contentType/>
  <cp:contentStatus/>
  <cp:revision>464</cp:revision>
</cp:coreProperties>
</file>